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3" r:id="rId1"/>
    <sheet name="Sheet2" sheetId="4" r:id="rId2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<sst xmlns="http://schemas.openxmlformats.org/spreadsheetml/2006/main" count="706" uniqueCount="622">
  <si>
    <t>附件1</t>
  </si>
  <si>
    <t>2024年桐乡市事业单位公开招聘工作人员入围面试资格复审人员名单</t>
  </si>
  <si>
    <t>岗位编号</t>
  </si>
  <si>
    <t>招聘单位名称</t>
  </si>
  <si>
    <t>招聘岗位</t>
  </si>
  <si>
    <t>招聘人数</t>
  </si>
  <si>
    <t>姓名</t>
  </si>
  <si>
    <t>准考证号</t>
  </si>
  <si>
    <t>笔试总成绩</t>
  </si>
  <si>
    <t>笔试排名</t>
  </si>
  <si>
    <t>闫静</t>
  </si>
  <si>
    <t>004070102927</t>
  </si>
  <si>
    <t>黄莉雅</t>
  </si>
  <si>
    <t>004070104303</t>
  </si>
  <si>
    <t>朱铖琳</t>
  </si>
  <si>
    <t>004070101420</t>
  </si>
  <si>
    <t>费敏</t>
  </si>
  <si>
    <t>004070100711</t>
  </si>
  <si>
    <t>刘星诚</t>
  </si>
  <si>
    <t>004070100922</t>
  </si>
  <si>
    <t>陆雅琴</t>
  </si>
  <si>
    <t>004070101807</t>
  </si>
  <si>
    <t>杨柳</t>
  </si>
  <si>
    <t>004070100726</t>
  </si>
  <si>
    <t>潘锦</t>
  </si>
  <si>
    <t>004070102720</t>
  </si>
  <si>
    <t>朱晓丹</t>
  </si>
  <si>
    <t>004070103119</t>
  </si>
  <si>
    <t>赖京毅</t>
  </si>
  <si>
    <t>004070101627</t>
  </si>
  <si>
    <t>汤涛</t>
  </si>
  <si>
    <t>004070103005</t>
  </si>
  <si>
    <t>肖遥</t>
  </si>
  <si>
    <t>004070102905</t>
  </si>
  <si>
    <t>张煦秋</t>
  </si>
  <si>
    <t>004070100602</t>
  </si>
  <si>
    <t>吕婧雯</t>
  </si>
  <si>
    <t>004070101403</t>
  </si>
  <si>
    <t>沈婕妤</t>
  </si>
  <si>
    <t>004070104324</t>
  </si>
  <si>
    <t>曹致佳</t>
  </si>
  <si>
    <t>004070100117</t>
  </si>
  <si>
    <t>曹凤腾</t>
  </si>
  <si>
    <t>004070104727</t>
  </si>
  <si>
    <t>钱国杰</t>
  </si>
  <si>
    <t>004070104028</t>
  </si>
  <si>
    <t>庄丹烨</t>
  </si>
  <si>
    <t>004070104615</t>
  </si>
  <si>
    <t>俞烨霞</t>
  </si>
  <si>
    <t>004070105222</t>
  </si>
  <si>
    <t>李佳</t>
  </si>
  <si>
    <t>004070102221</t>
  </si>
  <si>
    <t>庄敏</t>
  </si>
  <si>
    <t>004070104626</t>
  </si>
  <si>
    <t>殳舒</t>
  </si>
  <si>
    <t>004070102523</t>
  </si>
  <si>
    <t>杨晓晓</t>
  </si>
  <si>
    <t>004070100816</t>
  </si>
  <si>
    <t>沈慧琪</t>
  </si>
  <si>
    <t>004070101002</t>
  </si>
  <si>
    <t>赵宇露</t>
  </si>
  <si>
    <t>004070105110</t>
  </si>
  <si>
    <t>朱晨棪</t>
  </si>
  <si>
    <t>004070102224</t>
  </si>
  <si>
    <t>张方方</t>
  </si>
  <si>
    <t>004070104025</t>
  </si>
  <si>
    <t>许欣怡</t>
  </si>
  <si>
    <t>004070102915</t>
  </si>
  <si>
    <t>吴丹炜</t>
  </si>
  <si>
    <t>004070101926</t>
  </si>
  <si>
    <t>凌恺</t>
  </si>
  <si>
    <t>004070104222</t>
  </si>
  <si>
    <t>袁健</t>
  </si>
  <si>
    <t>004070100705</t>
  </si>
  <si>
    <t>高伟</t>
  </si>
  <si>
    <t>004070101429</t>
  </si>
  <si>
    <t>丁倩</t>
  </si>
  <si>
    <t>004070105316</t>
  </si>
  <si>
    <t>韩晓婷</t>
  </si>
  <si>
    <t>004070101613</t>
  </si>
  <si>
    <t>陈滢</t>
  </si>
  <si>
    <t>004070103316</t>
  </si>
  <si>
    <t>孙政杰</t>
  </si>
  <si>
    <t>004070101513</t>
  </si>
  <si>
    <t>陈温特</t>
  </si>
  <si>
    <t>004070103818</t>
  </si>
  <si>
    <t>夏呈毅</t>
  </si>
  <si>
    <t>004070100522</t>
  </si>
  <si>
    <t>张晟炜</t>
  </si>
  <si>
    <t>004070103212</t>
  </si>
  <si>
    <t>刘早嘉</t>
  </si>
  <si>
    <t>004070104717</t>
  </si>
  <si>
    <t>尤怡婷</t>
  </si>
  <si>
    <t>004070105018</t>
  </si>
  <si>
    <t>孙成昱</t>
  </si>
  <si>
    <t>004070104323</t>
  </si>
  <si>
    <t>洪远望</t>
  </si>
  <si>
    <t>004070101019</t>
  </si>
  <si>
    <t>杨熙东</t>
  </si>
  <si>
    <t>004070104312</t>
  </si>
  <si>
    <t>赵晟</t>
  </si>
  <si>
    <t>004070104916</t>
  </si>
  <si>
    <t>刘雨晴</t>
  </si>
  <si>
    <t>004070105218</t>
  </si>
  <si>
    <t>高新洋</t>
  </si>
  <si>
    <t>004070105420</t>
  </si>
  <si>
    <t>郭濛婕</t>
  </si>
  <si>
    <t>004070105002</t>
  </si>
  <si>
    <t>吴永欢</t>
  </si>
  <si>
    <t>004070100412</t>
  </si>
  <si>
    <t>蔡晓东</t>
  </si>
  <si>
    <t>004070101506</t>
  </si>
  <si>
    <t>斯港杰</t>
  </si>
  <si>
    <t>004070102823</t>
  </si>
  <si>
    <t>帅林茹</t>
  </si>
  <si>
    <t>004070103221</t>
  </si>
  <si>
    <t>朱玉娇</t>
  </si>
  <si>
    <t>004070100125</t>
  </si>
  <si>
    <t>王筠</t>
  </si>
  <si>
    <t>004070103620</t>
  </si>
  <si>
    <t>沈丹</t>
  </si>
  <si>
    <t>004070105109</t>
  </si>
  <si>
    <t>徐晨怡</t>
  </si>
  <si>
    <t>004070101816</t>
  </si>
  <si>
    <t>姚鑫</t>
  </si>
  <si>
    <t>004070102722</t>
  </si>
  <si>
    <t>许培祺</t>
  </si>
  <si>
    <t>004070101725</t>
  </si>
  <si>
    <t>张伟弘</t>
  </si>
  <si>
    <t>004070102707</t>
  </si>
  <si>
    <t>周芃呈</t>
  </si>
  <si>
    <t>004070100920</t>
  </si>
  <si>
    <t>林贤豪</t>
  </si>
  <si>
    <t>004070101126</t>
  </si>
  <si>
    <t>王涛</t>
  </si>
  <si>
    <t>004070102812</t>
  </si>
  <si>
    <t>徐睿芃</t>
  </si>
  <si>
    <t>004070102206</t>
  </si>
  <si>
    <t>吴婧</t>
  </si>
  <si>
    <t>004070105124</t>
  </si>
  <si>
    <t>范炉丹</t>
  </si>
  <si>
    <t>004070101312</t>
  </si>
  <si>
    <t>高燕</t>
  </si>
  <si>
    <t>004070104218</t>
  </si>
  <si>
    <t>沈志玮</t>
  </si>
  <si>
    <t>004070102113</t>
  </si>
  <si>
    <t>徐泽楷</t>
  </si>
  <si>
    <t>004070100807</t>
  </si>
  <si>
    <t>张智铭</t>
  </si>
  <si>
    <t>004070102727</t>
  </si>
  <si>
    <t>郑帅帅</t>
  </si>
  <si>
    <t>004070101409</t>
  </si>
  <si>
    <t>杨天慧</t>
  </si>
  <si>
    <t>004070103915</t>
  </si>
  <si>
    <t>张雨</t>
  </si>
  <si>
    <t>004070104014</t>
  </si>
  <si>
    <t>陶进伟</t>
  </si>
  <si>
    <t>004070103204</t>
  </si>
  <si>
    <t>梁宇航</t>
  </si>
  <si>
    <t>004070103203</t>
  </si>
  <si>
    <t>顾鹏飞</t>
  </si>
  <si>
    <t>004070104619</t>
  </si>
  <si>
    <t>沈佳洁</t>
  </si>
  <si>
    <t>004070104306</t>
  </si>
  <si>
    <t>沈逸飞</t>
  </si>
  <si>
    <t>004070104706</t>
  </si>
  <si>
    <t>陈佳瑶</t>
  </si>
  <si>
    <t>004070104913</t>
  </si>
  <si>
    <t>曹魏佳</t>
  </si>
  <si>
    <t>004070101024</t>
  </si>
  <si>
    <t>王钦</t>
  </si>
  <si>
    <t>004070104522</t>
  </si>
  <si>
    <t>钱佳锋</t>
  </si>
  <si>
    <t>004070105410</t>
  </si>
  <si>
    <t>姜深希</t>
  </si>
  <si>
    <t>004070101129</t>
  </si>
  <si>
    <t>金海梁</t>
  </si>
  <si>
    <t>004070105407</t>
  </si>
  <si>
    <t>胡皓翔</t>
  </si>
  <si>
    <t>004070101815</t>
  </si>
  <si>
    <t>朱佳青</t>
  </si>
  <si>
    <t>004070101702</t>
  </si>
  <si>
    <t>胡庆洁</t>
  </si>
  <si>
    <t>004070105226</t>
  </si>
  <si>
    <t>徐月莹</t>
  </si>
  <si>
    <t>004070102612</t>
  </si>
  <si>
    <t>陆晔铃</t>
  </si>
  <si>
    <t>004070104510</t>
  </si>
  <si>
    <t>施富华</t>
  </si>
  <si>
    <t>004070103725</t>
  </si>
  <si>
    <t>沈费垚</t>
  </si>
  <si>
    <t>004070100218</t>
  </si>
  <si>
    <t>邓宇涛</t>
  </si>
  <si>
    <t>004070103225</t>
  </si>
  <si>
    <t>张悦</t>
  </si>
  <si>
    <t>004070101216</t>
  </si>
  <si>
    <t>张臻煦</t>
  </si>
  <si>
    <t>004070102908</t>
  </si>
  <si>
    <t>王继彬</t>
  </si>
  <si>
    <t>004070102128</t>
  </si>
  <si>
    <t>姚侃</t>
  </si>
  <si>
    <t>004070101617</t>
  </si>
  <si>
    <t>杨天印</t>
  </si>
  <si>
    <t>004070103717</t>
  </si>
  <si>
    <t>冯炬枫</t>
  </si>
  <si>
    <t>004070102114</t>
  </si>
  <si>
    <t>蒋炜</t>
  </si>
  <si>
    <t>004070103910</t>
  </si>
  <si>
    <t>贾凯航</t>
  </si>
  <si>
    <t>004070104020</t>
  </si>
  <si>
    <t>施沁怡</t>
  </si>
  <si>
    <t>004070101418</t>
  </si>
  <si>
    <t>韩远</t>
  </si>
  <si>
    <t>004070102825</t>
  </si>
  <si>
    <t>陈泽钰</t>
  </si>
  <si>
    <t>004070105016</t>
  </si>
  <si>
    <t>曹欣怡</t>
  </si>
  <si>
    <t>004070102903</t>
  </si>
  <si>
    <t>徐寒驰</t>
  </si>
  <si>
    <t>004070103321</t>
  </si>
  <si>
    <t>蒋易非</t>
  </si>
  <si>
    <t>004070100626</t>
  </si>
  <si>
    <t>戴欣</t>
  </si>
  <si>
    <t>004070101426</t>
  </si>
  <si>
    <t>谢慧雨</t>
  </si>
  <si>
    <t>004070104403</t>
  </si>
  <si>
    <t>杨阳</t>
  </si>
  <si>
    <t>004070101328</t>
  </si>
  <si>
    <t>杨雪</t>
  </si>
  <si>
    <t>004070105321</t>
  </si>
  <si>
    <t>刘腾</t>
  </si>
  <si>
    <t>004070101604</t>
  </si>
  <si>
    <t>金可馨</t>
  </si>
  <si>
    <t>004070100204</t>
  </si>
  <si>
    <t>王琳洁</t>
  </si>
  <si>
    <t>004070100503</t>
  </si>
  <si>
    <t>朱肖霞</t>
  </si>
  <si>
    <t>004070100611</t>
  </si>
  <si>
    <t>邢丽娟</t>
  </si>
  <si>
    <t>004070101529</t>
  </si>
  <si>
    <t>周雨苗</t>
  </si>
  <si>
    <t>004070100418</t>
  </si>
  <si>
    <t>郭欣波</t>
  </si>
  <si>
    <t>004070104422</t>
  </si>
  <si>
    <t>钟于情</t>
  </si>
  <si>
    <t>004070103011</t>
  </si>
  <si>
    <t>吴金怡</t>
  </si>
  <si>
    <t>004070201117</t>
  </si>
  <si>
    <t>方琳</t>
  </si>
  <si>
    <t>004070200304</t>
  </si>
  <si>
    <t>付成航</t>
  </si>
  <si>
    <t>004070205424</t>
  </si>
  <si>
    <t>蔡琴</t>
  </si>
  <si>
    <t>004070202623</t>
  </si>
  <si>
    <t>朱宇凡</t>
  </si>
  <si>
    <t>004070201607</t>
  </si>
  <si>
    <t>邱超一</t>
  </si>
  <si>
    <t>004070204823</t>
  </si>
  <si>
    <t>胡文</t>
  </si>
  <si>
    <t>004070201904</t>
  </si>
  <si>
    <t>贾艺舟</t>
  </si>
  <si>
    <t>004070205226</t>
  </si>
  <si>
    <t>周越</t>
  </si>
  <si>
    <t>004070200701</t>
  </si>
  <si>
    <t>徐林霞</t>
  </si>
  <si>
    <t>004070202919</t>
  </si>
  <si>
    <t>谢韵霖</t>
  </si>
  <si>
    <t>004070204522</t>
  </si>
  <si>
    <t>陈愉</t>
  </si>
  <si>
    <t>004070203110</t>
  </si>
  <si>
    <t>004070201524</t>
  </si>
  <si>
    <t>周刘婕</t>
  </si>
  <si>
    <t>004070205322</t>
  </si>
  <si>
    <t>丁媛</t>
  </si>
  <si>
    <t>004070204927</t>
  </si>
  <si>
    <t>朱容亿</t>
  </si>
  <si>
    <t>004070202221</t>
  </si>
  <si>
    <t>张潇韵</t>
  </si>
  <si>
    <t>004070200329</t>
  </si>
  <si>
    <t>朱诗雨</t>
  </si>
  <si>
    <t>004070205516</t>
  </si>
  <si>
    <t>孙佳煜</t>
  </si>
  <si>
    <t>004070205220</t>
  </si>
  <si>
    <t>林雯雯</t>
  </si>
  <si>
    <t>004070202129</t>
  </si>
  <si>
    <t>沈心圆</t>
  </si>
  <si>
    <t>004070202518</t>
  </si>
  <si>
    <t>沈鑫琪</t>
  </si>
  <si>
    <t>004070202227</t>
  </si>
  <si>
    <t>包神源</t>
  </si>
  <si>
    <t>004070203807</t>
  </si>
  <si>
    <t>黄灵儿</t>
  </si>
  <si>
    <t>004070202124</t>
  </si>
  <si>
    <t>邓坚旭</t>
  </si>
  <si>
    <t>004070203622</t>
  </si>
  <si>
    <t>徐轶卓</t>
  </si>
  <si>
    <t>004070202420</t>
  </si>
  <si>
    <t>赵泽龙</t>
  </si>
  <si>
    <t>004070200119</t>
  </si>
  <si>
    <t>姚雨濛</t>
  </si>
  <si>
    <t>004070203810</t>
  </si>
  <si>
    <t>王海迪</t>
  </si>
  <si>
    <t>004070203101</t>
  </si>
  <si>
    <t>吴丹宁</t>
  </si>
  <si>
    <t>004070203519</t>
  </si>
  <si>
    <t>陈海强</t>
  </si>
  <si>
    <t>004070203309</t>
  </si>
  <si>
    <t>周志鹏</t>
  </si>
  <si>
    <t>004070201001</t>
  </si>
  <si>
    <t>徐林峰</t>
  </si>
  <si>
    <t>004070202312</t>
  </si>
  <si>
    <t>朱东浩</t>
  </si>
  <si>
    <t>004070203325</t>
  </si>
  <si>
    <t>杨文婕</t>
  </si>
  <si>
    <t>004070202423</t>
  </si>
  <si>
    <t>徐丽君</t>
  </si>
  <si>
    <t>004070203125</t>
  </si>
  <si>
    <t>沈烨</t>
  </si>
  <si>
    <t>004070204318</t>
  </si>
  <si>
    <t>沈家妤</t>
  </si>
  <si>
    <t>004070203029</t>
  </si>
  <si>
    <t>庄菲菲</t>
  </si>
  <si>
    <t>004070200110</t>
  </si>
  <si>
    <t>陈栋涯</t>
  </si>
  <si>
    <t>004070203330</t>
  </si>
  <si>
    <t>肖芳</t>
  </si>
  <si>
    <t>004070200307</t>
  </si>
  <si>
    <t>尹相岑</t>
  </si>
  <si>
    <t>004070203417</t>
  </si>
  <si>
    <t>吴天娇</t>
  </si>
  <si>
    <t>004070203625</t>
  </si>
  <si>
    <t>张家怡</t>
  </si>
  <si>
    <t>004070204112</t>
  </si>
  <si>
    <t>倪晨阳</t>
  </si>
  <si>
    <t>004070201628</t>
  </si>
  <si>
    <t>朱婧文</t>
  </si>
  <si>
    <t>004070200908</t>
  </si>
  <si>
    <t>陶家伟</t>
  </si>
  <si>
    <t>004070200711</t>
  </si>
  <si>
    <t>屠加盛</t>
  </si>
  <si>
    <t>004070201616</t>
  </si>
  <si>
    <t>王宇浩</t>
  </si>
  <si>
    <t>004070202501</t>
  </si>
  <si>
    <t>朱振宇</t>
  </si>
  <si>
    <t>004070202924</t>
  </si>
  <si>
    <t>朱铭</t>
  </si>
  <si>
    <t>004070202723</t>
  </si>
  <si>
    <t>李佳一</t>
  </si>
  <si>
    <t>004070203906</t>
  </si>
  <si>
    <t>尧贺敏</t>
  </si>
  <si>
    <t>004070201214</t>
  </si>
  <si>
    <t>王露</t>
  </si>
  <si>
    <t>004070203618</t>
  </si>
  <si>
    <t>张艳丽</t>
  </si>
  <si>
    <t>004070201920</t>
  </si>
  <si>
    <t>李嘉</t>
  </si>
  <si>
    <t>004070203202</t>
  </si>
  <si>
    <t>金媛媛</t>
  </si>
  <si>
    <t>004070202427</t>
  </si>
  <si>
    <t>文舒怡</t>
  </si>
  <si>
    <t>004070205009</t>
  </si>
  <si>
    <t>马晓赟</t>
  </si>
  <si>
    <t>004070205218</t>
  </si>
  <si>
    <t>金治弘</t>
  </si>
  <si>
    <t>004070201629</t>
  </si>
  <si>
    <t>张友慧</t>
  </si>
  <si>
    <t>004070202401</t>
  </si>
  <si>
    <t>葛笑滢</t>
  </si>
  <si>
    <t>004070204210</t>
  </si>
  <si>
    <t>邱莹雅</t>
  </si>
  <si>
    <t>004070201902</t>
  </si>
  <si>
    <t>钟晓燕</t>
  </si>
  <si>
    <t>004070204206</t>
  </si>
  <si>
    <t>吴海婷</t>
  </si>
  <si>
    <t>004070204324</t>
  </si>
  <si>
    <t>姚婷雅</t>
  </si>
  <si>
    <t>004070200405</t>
  </si>
  <si>
    <t>吴东泰</t>
  </si>
  <si>
    <t>004070204704</t>
  </si>
  <si>
    <t>王熙</t>
  </si>
  <si>
    <t>004070202108</t>
  </si>
  <si>
    <t>魏通宇</t>
  </si>
  <si>
    <t>004070201014</t>
  </si>
  <si>
    <t>陆晓飞</t>
  </si>
  <si>
    <t>004070201105</t>
  </si>
  <si>
    <t>林麒华</t>
  </si>
  <si>
    <t>004070202605</t>
  </si>
  <si>
    <t>王婷</t>
  </si>
  <si>
    <t>004070200522</t>
  </si>
  <si>
    <t>王佳怡</t>
  </si>
  <si>
    <t>004070200921</t>
  </si>
  <si>
    <t>吕彬杰</t>
  </si>
  <si>
    <t>004070203805</t>
  </si>
  <si>
    <t>尹江涛</t>
  </si>
  <si>
    <t>004070204425</t>
  </si>
  <si>
    <t>李臻涛</t>
  </si>
  <si>
    <t>004070203705</t>
  </si>
  <si>
    <t>陈欢欢</t>
  </si>
  <si>
    <t>004070205629</t>
  </si>
  <si>
    <t>赵亚琴</t>
  </si>
  <si>
    <t>004070201027</t>
  </si>
  <si>
    <t>钱艺伟</t>
  </si>
  <si>
    <t>004070201804</t>
  </si>
  <si>
    <t>沈思琦</t>
  </si>
  <si>
    <t>004070202325</t>
  </si>
  <si>
    <t>蒋佳睿</t>
  </si>
  <si>
    <t>004070200317</t>
  </si>
  <si>
    <t>柴玮恬</t>
  </si>
  <si>
    <t>004070203701</t>
  </si>
  <si>
    <t>俞睿</t>
  </si>
  <si>
    <t>004070202212</t>
  </si>
  <si>
    <t>许涛</t>
  </si>
  <si>
    <t>004070202430</t>
  </si>
  <si>
    <t>肖玉双</t>
  </si>
  <si>
    <t>004070203829</t>
  </si>
  <si>
    <t>万佳杰</t>
  </si>
  <si>
    <t>004070200316</t>
  </si>
  <si>
    <t>黄慧</t>
  </si>
  <si>
    <t>004070203929</t>
  </si>
  <si>
    <t>朱成懿</t>
  </si>
  <si>
    <t>004070205215</t>
  </si>
  <si>
    <t>吴海政</t>
  </si>
  <si>
    <t>004070200126</t>
  </si>
  <si>
    <t>张智宇</t>
  </si>
  <si>
    <t>004070203014</t>
  </si>
  <si>
    <t>刘畅</t>
  </si>
  <si>
    <t>004070205227</t>
  </si>
  <si>
    <t>004070200403</t>
  </si>
  <si>
    <t>臧伦</t>
  </si>
  <si>
    <t>004070200918</t>
  </si>
  <si>
    <t>李家瑞</t>
  </si>
  <si>
    <t>004070201417</t>
  </si>
  <si>
    <t>郑茜</t>
  </si>
  <si>
    <t>004070203414</t>
  </si>
  <si>
    <t>吴楸婷</t>
  </si>
  <si>
    <t>004070203407</t>
  </si>
  <si>
    <t>金烁宇</t>
  </si>
  <si>
    <t>004070202526</t>
  </si>
  <si>
    <t>胡佳俊</t>
  </si>
  <si>
    <t>004070203408</t>
  </si>
  <si>
    <t>吴以敏</t>
  </si>
  <si>
    <t>004070203508</t>
  </si>
  <si>
    <t>陈兆虹</t>
  </si>
  <si>
    <t>004070202027</t>
  </si>
  <si>
    <t>张建飞</t>
  </si>
  <si>
    <t>004070203525</t>
  </si>
  <si>
    <t>胡达</t>
  </si>
  <si>
    <t>004070200504</t>
  </si>
  <si>
    <t>沈扬</t>
  </si>
  <si>
    <t>004070201025</t>
  </si>
  <si>
    <t>邱欣怡</t>
  </si>
  <si>
    <t>004070201803</t>
  </si>
  <si>
    <t>朱婷</t>
  </si>
  <si>
    <t>004070201030</t>
  </si>
  <si>
    <t>谢静悦</t>
  </si>
  <si>
    <t>004070200911</t>
  </si>
  <si>
    <t>季鑫晔</t>
  </si>
  <si>
    <t>004070202428</t>
  </si>
  <si>
    <t>周楷楷</t>
  </si>
  <si>
    <t>004070202618</t>
  </si>
  <si>
    <t>董翊鹏</t>
  </si>
  <si>
    <t>004070201525</t>
  </si>
  <si>
    <t>张雪婷</t>
  </si>
  <si>
    <t>004070201006</t>
  </si>
  <si>
    <t>褚淼鸿</t>
  </si>
  <si>
    <t>004070204728</t>
  </si>
  <si>
    <t>蔡艳平</t>
  </si>
  <si>
    <t>004070203809</t>
  </si>
  <si>
    <t>金煜</t>
  </si>
  <si>
    <t>004070203718</t>
  </si>
  <si>
    <t>陶艺</t>
  </si>
  <si>
    <t>004070204102</t>
  </si>
  <si>
    <t>邱宇辰</t>
  </si>
  <si>
    <t>004070203423</t>
  </si>
  <si>
    <t>陈海明</t>
  </si>
  <si>
    <t>004070200409</t>
  </si>
  <si>
    <t>金韦伶</t>
  </si>
  <si>
    <t>004070204621</t>
  </si>
  <si>
    <t>陆一帆</t>
  </si>
  <si>
    <t>004070202523</t>
  </si>
  <si>
    <t>王涛涛</t>
  </si>
  <si>
    <t>004070204727</t>
  </si>
  <si>
    <t>纪炳森</t>
  </si>
  <si>
    <t>004070204204</t>
  </si>
  <si>
    <t>沈峰</t>
  </si>
  <si>
    <t>004070202606</t>
  </si>
  <si>
    <t>徐欣哲</t>
  </si>
  <si>
    <t>004070201408</t>
  </si>
  <si>
    <t>田珂瑜</t>
  </si>
  <si>
    <t>004070201814</t>
  </si>
  <si>
    <t>朱晨欢</t>
  </si>
  <si>
    <t>004070203615</t>
  </si>
  <si>
    <t>王彬</t>
  </si>
  <si>
    <t>004070202521</t>
  </si>
  <si>
    <t>陆振涛</t>
  </si>
  <si>
    <t>004070201419</t>
  </si>
  <si>
    <t>沈颖钒</t>
  </si>
  <si>
    <t>004070200603</t>
  </si>
  <si>
    <t>朱奕睿</t>
  </si>
  <si>
    <t>004070203412</t>
  </si>
  <si>
    <t>蔡慧</t>
  </si>
  <si>
    <t>004070203505</t>
  </si>
  <si>
    <t>朱佳铱</t>
  </si>
  <si>
    <t>004070201013</t>
  </si>
  <si>
    <t>张豪杰</t>
  </si>
  <si>
    <t>004070203707</t>
  </si>
  <si>
    <t>杨寅驹</t>
  </si>
  <si>
    <t>004070203523</t>
  </si>
  <si>
    <t>谢宇超</t>
  </si>
  <si>
    <t>004070202815</t>
  </si>
  <si>
    <t>汤叶燕</t>
  </si>
  <si>
    <t>004070202225</t>
  </si>
  <si>
    <t>钱璐瑶</t>
  </si>
  <si>
    <t>004070202801</t>
  </si>
  <si>
    <t>陆宇童</t>
  </si>
  <si>
    <t>004070204315</t>
  </si>
  <si>
    <t>潘越</t>
  </si>
  <si>
    <t>004070202004</t>
  </si>
  <si>
    <t>李佳欢</t>
  </si>
  <si>
    <t>004070204321</t>
  </si>
  <si>
    <t>陈子瑜</t>
  </si>
  <si>
    <t>004070201719</t>
  </si>
  <si>
    <t>徐力民</t>
  </si>
  <si>
    <t>004070202514</t>
  </si>
  <si>
    <t>徐轶伦</t>
  </si>
  <si>
    <t>004070204521</t>
  </si>
  <si>
    <t>王紫楠</t>
  </si>
  <si>
    <t>004070201615</t>
  </si>
  <si>
    <t>董胤余</t>
  </si>
  <si>
    <t>004070202516</t>
  </si>
  <si>
    <t>张慧玲</t>
  </si>
  <si>
    <t>004070203606</t>
  </si>
  <si>
    <t>梅跃辉</t>
  </si>
  <si>
    <t>004070203507</t>
  </si>
  <si>
    <t>招聘单位</t>
  </si>
  <si>
    <t>招聘岗位名称</t>
  </si>
  <si>
    <t>桐乡市长三角一体化发展中心</t>
  </si>
  <si>
    <t>工作人员1</t>
  </si>
  <si>
    <t>桐乡市重点建设项目管理中心</t>
  </si>
  <si>
    <t>工作人员2</t>
  </si>
  <si>
    <t>桐乡市人防工程指挥管理所</t>
  </si>
  <si>
    <t>工作人员3</t>
  </si>
  <si>
    <t>桐乡市时尚产业促进中心</t>
  </si>
  <si>
    <t>桐乡市社会福利中心</t>
  </si>
  <si>
    <t>桐乡市公证处</t>
  </si>
  <si>
    <t>公证员助理</t>
  </si>
  <si>
    <t>桐乡市规划管理服务中心</t>
  </si>
  <si>
    <t>自然资源和规划管理1</t>
  </si>
  <si>
    <t>自然资源和规划管理2</t>
  </si>
  <si>
    <t>桐乡市自然资源和规划信息中心</t>
  </si>
  <si>
    <t>自然资源和规划管理3</t>
  </si>
  <si>
    <t>自然资源和规划管理4</t>
  </si>
  <si>
    <t>桐乡市房地产与住房保障管理服务中心</t>
  </si>
  <si>
    <t>桐乡市建筑业管理服务中心</t>
  </si>
  <si>
    <t>工作人员4</t>
  </si>
  <si>
    <t>桐乡市城镇管线管理服务中心</t>
  </si>
  <si>
    <t>工作人员5</t>
  </si>
  <si>
    <t>桐乡市交通运输行政执法队</t>
  </si>
  <si>
    <t>交通执法1</t>
  </si>
  <si>
    <t>交通执法2</t>
  </si>
  <si>
    <t>交通执法3</t>
  </si>
  <si>
    <t>信息技术</t>
  </si>
  <si>
    <t>综合岗位</t>
  </si>
  <si>
    <t>桐乡市港航管理服务中心</t>
  </si>
  <si>
    <t>基层站所工作人员</t>
  </si>
  <si>
    <t>桐乡市交通工程建设与质量安全管理服务中心</t>
  </si>
  <si>
    <t>工程管理1</t>
  </si>
  <si>
    <t>工程管理2</t>
  </si>
  <si>
    <t>桐乡市河湖与农村水利管理服务中心</t>
  </si>
  <si>
    <t>工作人员</t>
  </si>
  <si>
    <t>嘉兴市农业科学研究院桐乡农业科学研究所</t>
  </si>
  <si>
    <t>桐乡市图书馆</t>
  </si>
  <si>
    <t>桐乡市文物保护管理所</t>
  </si>
  <si>
    <t>桐乡市疾病预防控制中心（卫生监督所）</t>
  </si>
  <si>
    <t>检验</t>
  </si>
  <si>
    <t>理化检验</t>
  </si>
  <si>
    <t>疾病控制</t>
  </si>
  <si>
    <t>桐乡市第二人民医院</t>
  </si>
  <si>
    <t>财务</t>
  </si>
  <si>
    <t>桐乡市环境卫生管理中心</t>
  </si>
  <si>
    <t>桐乡市行政执法指挥中心（市智慧城管信息指挥中心）</t>
  </si>
  <si>
    <t>桐乡市数据资源管理中心</t>
  </si>
  <si>
    <t>数据资源管理</t>
  </si>
  <si>
    <t>桐乡市企业综合服务中心</t>
  </si>
  <si>
    <t>企业综合服务</t>
  </si>
  <si>
    <t>桐乡市世界互联网大会会务服务中心</t>
  </si>
  <si>
    <t>桐乡市机关事务管理中心</t>
  </si>
  <si>
    <t>桐乡市工人文化宫</t>
  </si>
  <si>
    <t>桐乡市工会职工学校</t>
  </si>
  <si>
    <t>桐乡市职工服务中心</t>
  </si>
  <si>
    <t>桐乡市审判保障服务中心</t>
  </si>
  <si>
    <t>审判辅助人员1</t>
  </si>
  <si>
    <t>审判辅助人员2</t>
  </si>
  <si>
    <t>桐乡市传媒中心</t>
  </si>
  <si>
    <t>全媒体记者1</t>
  </si>
  <si>
    <t>全媒体记者2</t>
  </si>
  <si>
    <t>全媒体记者3</t>
  </si>
  <si>
    <t>全媒体记者4</t>
  </si>
  <si>
    <t>桐乡市经济开发区招商服务中心</t>
  </si>
  <si>
    <t>工程管理</t>
  </si>
  <si>
    <t>桐乡市高桥街道政务服务中心</t>
  </si>
  <si>
    <t>招商服务1</t>
  </si>
  <si>
    <t>招商服务2</t>
  </si>
  <si>
    <t>农业农村</t>
  </si>
  <si>
    <t>桐乡市梧桐街道政务服务中心</t>
  </si>
  <si>
    <t>经济发展岗</t>
  </si>
  <si>
    <t>桐乡市凤鸣街道政务服务中心</t>
  </si>
  <si>
    <t>桐乡市濮院镇政务服务中心</t>
  </si>
  <si>
    <t>环保管理1</t>
  </si>
  <si>
    <t>环保管理2</t>
  </si>
  <si>
    <t>综合管理1</t>
  </si>
  <si>
    <t>综合管理2</t>
  </si>
  <si>
    <t>桐乡市屠甸镇政务服务中心</t>
  </si>
  <si>
    <t>桐乡市崇福镇政务服务中心</t>
  </si>
  <si>
    <t>桐乡市洲泉镇政务服务中心</t>
  </si>
  <si>
    <t>工作人员6</t>
  </si>
  <si>
    <t>桐乡市大麻镇政务服务中心</t>
  </si>
  <si>
    <t>桐乡市河山镇政务服务中心</t>
  </si>
  <si>
    <t>城乡建设</t>
  </si>
  <si>
    <t>桐乡市乌镇镇政务服务中心</t>
  </si>
  <si>
    <t>工作人员7</t>
  </si>
  <si>
    <t>桐乡市石门镇政务服务中心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</si>
</sst>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6"/>
  <sheetViews>
    <sheetView tabSelected="1" topLeftCell="A109" workbookViewId="0">
      <selection activeCell="L167" sqref="L167"/>
    </sheetView>
  </sheetViews>
  <sheetFormatPr defaultColWidth="9" defaultRowHeight="13.5" outlineLevelCol="7"/>
  <cols>
    <col min="1" max="1" width="9.75" style="10" customWidth="1"/>
    <col min="2" max="2" width="35.375" style="11" customWidth="1"/>
    <col min="3" max="3" width="20.375" style="10" customWidth="1"/>
    <col min="4" max="4" width="10.125" style="10" customWidth="1"/>
    <col min="5" max="5" width="11.125" style="10" customWidth="1"/>
    <col min="6" max="6" width="17" style="10" customWidth="1"/>
    <col min="7" max="7" width="13" style="10" customWidth="1"/>
    <col min="8" max="8" width="12" style="10" customWidth="1"/>
    <col min="9" max="16384" width="9" style="10"/>
  </cols>
  <sheetData>
    <row r="1" spans="1:1">
      <c r="A1" s="10" t="s">
        <v>0</v>
      </c>
    </row>
    <row r="2" s="10" customFormat="1" ht="36" customHeight="1" spans="1:8">
      <c r="A2" s="12" t="s">
        <v>1</v>
      </c>
      <c r="B2" s="13"/>
      <c r="C2" s="12"/>
      <c r="D2" s="12"/>
      <c r="E2" s="12"/>
      <c r="F2" s="12"/>
      <c r="G2" s="12"/>
      <c r="H2" s="12"/>
    </row>
    <row r="3" s="10" customFormat="1" ht="20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10" customFormat="1" ht="25" customHeight="1" spans="1:8">
      <c r="A4" s="16">
        <v>8001</v>
      </c>
      <c r="B4" s="17" t="str">
        <f>VLOOKUP(A4,Sheet2!A:D,2,0)</f>
        <v>桐乡市长三角一体化发展中心</v>
      </c>
      <c r="C4" s="17" t="str">
        <f>VLOOKUP(A4,Sheet2!A:D,3,0)</f>
        <v>工作人员1</v>
      </c>
      <c r="D4" s="18">
        <f>VLOOKUP(A4,Sheet2!A:D,4,0)</f>
        <v>1</v>
      </c>
      <c r="E4" s="19" t="s">
        <v>10</v>
      </c>
      <c r="F4" s="20" t="s">
        <v>11</v>
      </c>
      <c r="G4" s="20">
        <v>142.89</v>
      </c>
      <c r="H4" s="21">
        <v>1</v>
      </c>
    </row>
    <row r="5" s="10" customFormat="1" ht="25" customHeight="1" spans="1:8">
      <c r="A5" s="16">
        <v>8001</v>
      </c>
      <c r="B5" s="17" t="str">
        <f>VLOOKUP(A5,Sheet2!A:D,2,0)</f>
        <v>桐乡市长三角一体化发展中心</v>
      </c>
      <c r="C5" s="17" t="str">
        <f>VLOOKUP(A5,Sheet2!A:D,3,0)</f>
        <v>工作人员1</v>
      </c>
      <c r="D5" s="18">
        <f>VLOOKUP(A5,Sheet2!A:D,4,0)</f>
        <v>1</v>
      </c>
      <c r="E5" s="19" t="s">
        <v>12</v>
      </c>
      <c r="F5" s="20" t="s">
        <v>13</v>
      </c>
      <c r="G5" s="20">
        <v>133.06</v>
      </c>
      <c r="H5" s="21">
        <v>2</v>
      </c>
    </row>
    <row r="6" s="10" customFormat="1" ht="25" customHeight="1" spans="1:8">
      <c r="A6" s="16">
        <v>8001</v>
      </c>
      <c r="B6" s="17" t="str">
        <f>VLOOKUP(A6,Sheet2!A:D,2,0)</f>
        <v>桐乡市长三角一体化发展中心</v>
      </c>
      <c r="C6" s="17" t="str">
        <f>VLOOKUP(A6,Sheet2!A:D,3,0)</f>
        <v>工作人员1</v>
      </c>
      <c r="D6" s="18">
        <f>VLOOKUP(A6,Sheet2!A:D,4,0)</f>
        <v>1</v>
      </c>
      <c r="E6" s="19" t="s">
        <v>14</v>
      </c>
      <c r="F6" s="20" t="s">
        <v>15</v>
      </c>
      <c r="G6" s="20">
        <v>132.06</v>
      </c>
      <c r="H6" s="21">
        <v>3</v>
      </c>
    </row>
    <row r="7" s="10" customFormat="1" ht="25" customHeight="1" spans="1:8">
      <c r="A7" s="16">
        <v>8002</v>
      </c>
      <c r="B7" s="17" t="str">
        <f>VLOOKUP(A7,Sheet2!A:D,2,0)</f>
        <v>桐乡市重点建设项目管理中心</v>
      </c>
      <c r="C7" s="17" t="str">
        <f>VLOOKUP(A7,Sheet2!A:D,3,0)</f>
        <v>工作人员2</v>
      </c>
      <c r="D7" s="18">
        <f>VLOOKUP(A7,Sheet2!A:D,4,0)</f>
        <v>1</v>
      </c>
      <c r="E7" s="19" t="s">
        <v>16</v>
      </c>
      <c r="F7" s="20" t="s">
        <v>17</v>
      </c>
      <c r="G7" s="20">
        <v>143.56</v>
      </c>
      <c r="H7" s="21">
        <v>1</v>
      </c>
    </row>
    <row r="8" s="10" customFormat="1" ht="25" customHeight="1" spans="1:8">
      <c r="A8" s="16">
        <v>8002</v>
      </c>
      <c r="B8" s="17" t="str">
        <f>VLOOKUP(A8,Sheet2!A:D,2,0)</f>
        <v>桐乡市重点建设项目管理中心</v>
      </c>
      <c r="C8" s="17" t="str">
        <f>VLOOKUP(A8,Sheet2!A:D,3,0)</f>
        <v>工作人员2</v>
      </c>
      <c r="D8" s="18">
        <f>VLOOKUP(A8,Sheet2!A:D,4,0)</f>
        <v>1</v>
      </c>
      <c r="E8" s="19" t="s">
        <v>18</v>
      </c>
      <c r="F8" s="20" t="s">
        <v>19</v>
      </c>
      <c r="G8" s="20">
        <v>140.89</v>
      </c>
      <c r="H8" s="21">
        <v>2</v>
      </c>
    </row>
    <row r="9" s="10" customFormat="1" ht="25" customHeight="1" spans="1:8">
      <c r="A9" s="16">
        <v>8002</v>
      </c>
      <c r="B9" s="17" t="str">
        <f>VLOOKUP(A9,Sheet2!A:D,2,0)</f>
        <v>桐乡市重点建设项目管理中心</v>
      </c>
      <c r="C9" s="17" t="str">
        <f>VLOOKUP(A9,Sheet2!A:D,3,0)</f>
        <v>工作人员2</v>
      </c>
      <c r="D9" s="18">
        <f>VLOOKUP(A9,Sheet2!A:D,4,0)</f>
        <v>1</v>
      </c>
      <c r="E9" s="19" t="s">
        <v>20</v>
      </c>
      <c r="F9" s="20" t="s">
        <v>21</v>
      </c>
      <c r="G9" s="20">
        <v>136.61</v>
      </c>
      <c r="H9" s="21">
        <v>3</v>
      </c>
    </row>
    <row r="10" s="10" customFormat="1" ht="25" customHeight="1" spans="1:8">
      <c r="A10" s="16">
        <v>8003</v>
      </c>
      <c r="B10" s="17" t="str">
        <f>VLOOKUP(A10,Sheet2!A:D,2,0)</f>
        <v>桐乡市人防工程指挥管理所</v>
      </c>
      <c r="C10" s="17" t="str">
        <f>VLOOKUP(A10,Sheet2!A:D,3,0)</f>
        <v>工作人员3</v>
      </c>
      <c r="D10" s="18">
        <f>VLOOKUP(A10,Sheet2!A:D,4,0)</f>
        <v>1</v>
      </c>
      <c r="E10" s="19" t="s">
        <v>22</v>
      </c>
      <c r="F10" s="20" t="s">
        <v>23</v>
      </c>
      <c r="G10" s="20">
        <v>131.78</v>
      </c>
      <c r="H10" s="21">
        <v>1</v>
      </c>
    </row>
    <row r="11" s="10" customFormat="1" ht="25" customHeight="1" spans="1:8">
      <c r="A11" s="16">
        <v>8003</v>
      </c>
      <c r="B11" s="17" t="str">
        <f>VLOOKUP(A11,Sheet2!A:D,2,0)</f>
        <v>桐乡市人防工程指挥管理所</v>
      </c>
      <c r="C11" s="17" t="str">
        <f>VLOOKUP(A11,Sheet2!A:D,3,0)</f>
        <v>工作人员3</v>
      </c>
      <c r="D11" s="18">
        <f>VLOOKUP(A11,Sheet2!A:D,4,0)</f>
        <v>1</v>
      </c>
      <c r="E11" s="19" t="s">
        <v>24</v>
      </c>
      <c r="F11" s="20" t="s">
        <v>25</v>
      </c>
      <c r="G11" s="20">
        <v>131.78</v>
      </c>
      <c r="H11" s="21">
        <v>1</v>
      </c>
    </row>
    <row r="12" s="10" customFormat="1" ht="25" customHeight="1" spans="1:8">
      <c r="A12" s="16">
        <v>8003</v>
      </c>
      <c r="B12" s="17" t="str">
        <f>VLOOKUP(A12,Sheet2!A:D,2,0)</f>
        <v>桐乡市人防工程指挥管理所</v>
      </c>
      <c r="C12" s="17" t="str">
        <f>VLOOKUP(A12,Sheet2!A:D,3,0)</f>
        <v>工作人员3</v>
      </c>
      <c r="D12" s="18">
        <f>VLOOKUP(A12,Sheet2!A:D,4,0)</f>
        <v>1</v>
      </c>
      <c r="E12" s="19" t="s">
        <v>26</v>
      </c>
      <c r="F12" s="20" t="s">
        <v>27</v>
      </c>
      <c r="G12" s="20">
        <v>129.61</v>
      </c>
      <c r="H12" s="21">
        <v>3</v>
      </c>
    </row>
    <row r="13" s="10" customFormat="1" ht="25" customHeight="1" spans="1:8">
      <c r="A13" s="16">
        <v>8004</v>
      </c>
      <c r="B13" s="17" t="str">
        <f>VLOOKUP(A13,Sheet2!A:D,2,0)</f>
        <v>桐乡市时尚产业促进中心</v>
      </c>
      <c r="C13" s="17" t="str">
        <f>VLOOKUP(A13,Sheet2!A:D,3,0)</f>
        <v>工作人员1</v>
      </c>
      <c r="D13" s="18">
        <f>VLOOKUP(A13,Sheet2!A:D,4,0)</f>
        <v>1</v>
      </c>
      <c r="E13" s="19" t="s">
        <v>28</v>
      </c>
      <c r="F13" s="20" t="s">
        <v>29</v>
      </c>
      <c r="G13" s="20">
        <v>141.39</v>
      </c>
      <c r="H13" s="21">
        <v>1</v>
      </c>
    </row>
    <row r="14" s="10" customFormat="1" ht="25" customHeight="1" spans="1:8">
      <c r="A14" s="16">
        <v>8004</v>
      </c>
      <c r="B14" s="17" t="str">
        <f>VLOOKUP(A14,Sheet2!A:D,2,0)</f>
        <v>桐乡市时尚产业促进中心</v>
      </c>
      <c r="C14" s="17" t="str">
        <f>VLOOKUP(A14,Sheet2!A:D,3,0)</f>
        <v>工作人员1</v>
      </c>
      <c r="D14" s="18">
        <f>VLOOKUP(A14,Sheet2!A:D,4,0)</f>
        <v>1</v>
      </c>
      <c r="E14" s="19" t="s">
        <v>30</v>
      </c>
      <c r="F14" s="20" t="s">
        <v>31</v>
      </c>
      <c r="G14" s="20">
        <v>132.5</v>
      </c>
      <c r="H14" s="21">
        <v>2</v>
      </c>
    </row>
    <row r="15" s="10" customFormat="1" ht="25" customHeight="1" spans="1:8">
      <c r="A15" s="16">
        <v>8004</v>
      </c>
      <c r="B15" s="17" t="str">
        <f>VLOOKUP(A15,Sheet2!A:D,2,0)</f>
        <v>桐乡市时尚产业促进中心</v>
      </c>
      <c r="C15" s="17" t="str">
        <f>VLOOKUP(A15,Sheet2!A:D,3,0)</f>
        <v>工作人员1</v>
      </c>
      <c r="D15" s="18">
        <f>VLOOKUP(A15,Sheet2!A:D,4,0)</f>
        <v>1</v>
      </c>
      <c r="E15" s="19" t="s">
        <v>32</v>
      </c>
      <c r="F15" s="20" t="s">
        <v>33</v>
      </c>
      <c r="G15" s="20">
        <v>127.22</v>
      </c>
      <c r="H15" s="21">
        <v>3</v>
      </c>
    </row>
    <row r="16" s="10" customFormat="1" ht="25" customHeight="1" spans="1:8">
      <c r="A16" s="16">
        <v>8005</v>
      </c>
      <c r="B16" s="17" t="str">
        <f>VLOOKUP(A16,Sheet2!A:D,2,0)</f>
        <v>桐乡市时尚产业促进中心</v>
      </c>
      <c r="C16" s="17" t="str">
        <f>VLOOKUP(A16,Sheet2!A:D,3,0)</f>
        <v>工作人员2</v>
      </c>
      <c r="D16" s="18">
        <f>VLOOKUP(A16,Sheet2!A:D,4,0)</f>
        <v>1</v>
      </c>
      <c r="E16" s="19" t="s">
        <v>34</v>
      </c>
      <c r="F16" s="20" t="s">
        <v>35</v>
      </c>
      <c r="G16" s="20">
        <v>137.78</v>
      </c>
      <c r="H16" s="21">
        <v>1</v>
      </c>
    </row>
    <row r="17" s="10" customFormat="1" ht="25" customHeight="1" spans="1:8">
      <c r="A17" s="16">
        <v>8005</v>
      </c>
      <c r="B17" s="17" t="str">
        <f>VLOOKUP(A17,Sheet2!A:D,2,0)</f>
        <v>桐乡市时尚产业促进中心</v>
      </c>
      <c r="C17" s="17" t="str">
        <f>VLOOKUP(A17,Sheet2!A:D,3,0)</f>
        <v>工作人员2</v>
      </c>
      <c r="D17" s="18">
        <f>VLOOKUP(A17,Sheet2!A:D,4,0)</f>
        <v>1</v>
      </c>
      <c r="E17" s="19" t="s">
        <v>36</v>
      </c>
      <c r="F17" s="20" t="s">
        <v>37</v>
      </c>
      <c r="G17" s="20">
        <v>136.28</v>
      </c>
      <c r="H17" s="21">
        <v>2</v>
      </c>
    </row>
    <row r="18" s="10" customFormat="1" ht="25" customHeight="1" spans="1:8">
      <c r="A18" s="16">
        <v>8005</v>
      </c>
      <c r="B18" s="17" t="str">
        <f>VLOOKUP(A18,Sheet2!A:D,2,0)</f>
        <v>桐乡市时尚产业促进中心</v>
      </c>
      <c r="C18" s="17" t="str">
        <f>VLOOKUP(A18,Sheet2!A:D,3,0)</f>
        <v>工作人员2</v>
      </c>
      <c r="D18" s="18">
        <f>VLOOKUP(A18,Sheet2!A:D,4,0)</f>
        <v>1</v>
      </c>
      <c r="E18" s="19" t="s">
        <v>38</v>
      </c>
      <c r="F18" s="20" t="s">
        <v>39</v>
      </c>
      <c r="G18" s="20">
        <v>132.17</v>
      </c>
      <c r="H18" s="21">
        <v>3</v>
      </c>
    </row>
    <row r="19" s="10" customFormat="1" ht="25" customHeight="1" spans="1:8">
      <c r="A19" s="16">
        <v>8006</v>
      </c>
      <c r="B19" s="17" t="str">
        <f>VLOOKUP(A19,Sheet2!A:D,2,0)</f>
        <v>桐乡市社会福利中心</v>
      </c>
      <c r="C19" s="17" t="str">
        <f>VLOOKUP(A19,Sheet2!A:D,3,0)</f>
        <v>工作人员1</v>
      </c>
      <c r="D19" s="18">
        <f>VLOOKUP(A19,Sheet2!A:D,4,0)</f>
        <v>1</v>
      </c>
      <c r="E19" s="19" t="s">
        <v>40</v>
      </c>
      <c r="F19" s="20" t="s">
        <v>41</v>
      </c>
      <c r="G19" s="20">
        <v>130.72</v>
      </c>
      <c r="H19" s="21">
        <v>1</v>
      </c>
    </row>
    <row r="20" s="10" customFormat="1" ht="25" customHeight="1" spans="1:8">
      <c r="A20" s="16">
        <v>8006</v>
      </c>
      <c r="B20" s="17" t="str">
        <f>VLOOKUP(A20,Sheet2!A:D,2,0)</f>
        <v>桐乡市社会福利中心</v>
      </c>
      <c r="C20" s="17" t="str">
        <f>VLOOKUP(A20,Sheet2!A:D,3,0)</f>
        <v>工作人员1</v>
      </c>
      <c r="D20" s="18">
        <f>VLOOKUP(A20,Sheet2!A:D,4,0)</f>
        <v>1</v>
      </c>
      <c r="E20" s="19" t="s">
        <v>42</v>
      </c>
      <c r="F20" s="20" t="s">
        <v>43</v>
      </c>
      <c r="G20" s="20">
        <v>126.83</v>
      </c>
      <c r="H20" s="21">
        <v>2</v>
      </c>
    </row>
    <row r="21" s="10" customFormat="1" ht="25" customHeight="1" spans="1:8">
      <c r="A21" s="16">
        <v>8006</v>
      </c>
      <c r="B21" s="17" t="str">
        <f>VLOOKUP(A21,Sheet2!A:D,2,0)</f>
        <v>桐乡市社会福利中心</v>
      </c>
      <c r="C21" s="17" t="str">
        <f>VLOOKUP(A21,Sheet2!A:D,3,0)</f>
        <v>工作人员1</v>
      </c>
      <c r="D21" s="18">
        <f>VLOOKUP(A21,Sheet2!A:D,4,0)</f>
        <v>1</v>
      </c>
      <c r="E21" s="19" t="s">
        <v>44</v>
      </c>
      <c r="F21" s="20" t="s">
        <v>45</v>
      </c>
      <c r="G21" s="20">
        <v>126.72</v>
      </c>
      <c r="H21" s="21">
        <v>3</v>
      </c>
    </row>
    <row r="22" s="10" customFormat="1" ht="25" customHeight="1" spans="1:8">
      <c r="A22" s="16">
        <v>8007</v>
      </c>
      <c r="B22" s="17" t="str">
        <f>VLOOKUP(A22,Sheet2!A:D,2,0)</f>
        <v>桐乡市社会福利中心</v>
      </c>
      <c r="C22" s="17" t="str">
        <f>VLOOKUP(A22,Sheet2!A:D,3,0)</f>
        <v>工作人员2</v>
      </c>
      <c r="D22" s="18">
        <f>VLOOKUP(A22,Sheet2!A:D,4,0)</f>
        <v>1</v>
      </c>
      <c r="E22" s="19" t="s">
        <v>46</v>
      </c>
      <c r="F22" s="20" t="s">
        <v>47</v>
      </c>
      <c r="G22" s="20">
        <v>143.61</v>
      </c>
      <c r="H22" s="21">
        <v>1</v>
      </c>
    </row>
    <row r="23" s="10" customFormat="1" ht="25" customHeight="1" spans="1:8">
      <c r="A23" s="16">
        <v>8007</v>
      </c>
      <c r="B23" s="17" t="str">
        <f>VLOOKUP(A23,Sheet2!A:D,2,0)</f>
        <v>桐乡市社会福利中心</v>
      </c>
      <c r="C23" s="17" t="str">
        <f>VLOOKUP(A23,Sheet2!A:D,3,0)</f>
        <v>工作人员2</v>
      </c>
      <c r="D23" s="18">
        <f>VLOOKUP(A23,Sheet2!A:D,4,0)</f>
        <v>1</v>
      </c>
      <c r="E23" s="19" t="s">
        <v>48</v>
      </c>
      <c r="F23" s="20" t="s">
        <v>49</v>
      </c>
      <c r="G23" s="20">
        <v>136.28</v>
      </c>
      <c r="H23" s="21">
        <v>2</v>
      </c>
    </row>
    <row r="24" s="10" customFormat="1" ht="25" customHeight="1" spans="1:8">
      <c r="A24" s="16">
        <v>8007</v>
      </c>
      <c r="B24" s="17" t="str">
        <f>VLOOKUP(A24,Sheet2!A:D,2,0)</f>
        <v>桐乡市社会福利中心</v>
      </c>
      <c r="C24" s="17" t="str">
        <f>VLOOKUP(A24,Sheet2!A:D,3,0)</f>
        <v>工作人员2</v>
      </c>
      <c r="D24" s="18">
        <f>VLOOKUP(A24,Sheet2!A:D,4,0)</f>
        <v>1</v>
      </c>
      <c r="E24" s="19" t="s">
        <v>50</v>
      </c>
      <c r="F24" s="20" t="s">
        <v>51</v>
      </c>
      <c r="G24" s="20">
        <v>130.78</v>
      </c>
      <c r="H24" s="21">
        <v>3</v>
      </c>
    </row>
    <row r="25" s="10" customFormat="1" ht="25" customHeight="1" spans="1:8">
      <c r="A25" s="16">
        <v>8008</v>
      </c>
      <c r="B25" s="17" t="str">
        <f>VLOOKUP(A25,Sheet2!A:D,2,0)</f>
        <v>桐乡市公证处</v>
      </c>
      <c r="C25" s="17" t="str">
        <f>VLOOKUP(A25,Sheet2!A:D,3,0)</f>
        <v>公证员助理</v>
      </c>
      <c r="D25" s="18">
        <f>VLOOKUP(A25,Sheet2!A:D,4,0)</f>
        <v>1</v>
      </c>
      <c r="E25" s="19" t="s">
        <v>52</v>
      </c>
      <c r="F25" s="20" t="s">
        <v>53</v>
      </c>
      <c r="G25" s="20">
        <v>132.67</v>
      </c>
      <c r="H25" s="21">
        <v>1</v>
      </c>
    </row>
    <row r="26" s="10" customFormat="1" ht="25" customHeight="1" spans="1:8">
      <c r="A26" s="16">
        <v>8008</v>
      </c>
      <c r="B26" s="17" t="str">
        <f>VLOOKUP(A26,Sheet2!A:D,2,0)</f>
        <v>桐乡市公证处</v>
      </c>
      <c r="C26" s="17" t="str">
        <f>VLOOKUP(A26,Sheet2!A:D,3,0)</f>
        <v>公证员助理</v>
      </c>
      <c r="D26" s="18">
        <f>VLOOKUP(A26,Sheet2!A:D,4,0)</f>
        <v>1</v>
      </c>
      <c r="E26" s="19" t="s">
        <v>54</v>
      </c>
      <c r="F26" s="20" t="s">
        <v>55</v>
      </c>
      <c r="G26" s="20">
        <v>132.61</v>
      </c>
      <c r="H26" s="21">
        <v>2</v>
      </c>
    </row>
    <row r="27" s="10" customFormat="1" ht="25" customHeight="1" spans="1:8">
      <c r="A27" s="16">
        <v>8008</v>
      </c>
      <c r="B27" s="17" t="str">
        <f>VLOOKUP(A27,Sheet2!A:D,2,0)</f>
        <v>桐乡市公证处</v>
      </c>
      <c r="C27" s="17" t="str">
        <f>VLOOKUP(A27,Sheet2!A:D,3,0)</f>
        <v>公证员助理</v>
      </c>
      <c r="D27" s="18">
        <f>VLOOKUP(A27,Sheet2!A:D,4,0)</f>
        <v>1</v>
      </c>
      <c r="E27" s="19" t="s">
        <v>56</v>
      </c>
      <c r="F27" s="20" t="s">
        <v>57</v>
      </c>
      <c r="G27" s="20">
        <v>130</v>
      </c>
      <c r="H27" s="21">
        <v>3</v>
      </c>
    </row>
    <row r="28" s="10" customFormat="1" ht="25" customHeight="1" spans="1:8">
      <c r="A28" s="16">
        <v>8009</v>
      </c>
      <c r="B28" s="17" t="str">
        <f>VLOOKUP(A28,Sheet2!A:D,2,0)</f>
        <v>桐乡市规划管理服务中心</v>
      </c>
      <c r="C28" s="17" t="str">
        <f>VLOOKUP(A28,Sheet2!A:D,3,0)</f>
        <v>自然资源和规划管理1</v>
      </c>
      <c r="D28" s="18">
        <f>VLOOKUP(A28,Sheet2!A:D,4,0)</f>
        <v>1</v>
      </c>
      <c r="E28" s="19" t="s">
        <v>58</v>
      </c>
      <c r="F28" s="20" t="s">
        <v>59</v>
      </c>
      <c r="G28" s="20">
        <v>134.78</v>
      </c>
      <c r="H28" s="21">
        <v>1</v>
      </c>
    </row>
    <row r="29" s="10" customFormat="1" ht="25" customHeight="1" spans="1:8">
      <c r="A29" s="16">
        <v>8009</v>
      </c>
      <c r="B29" s="17" t="str">
        <f>VLOOKUP(A29,Sheet2!A:D,2,0)</f>
        <v>桐乡市规划管理服务中心</v>
      </c>
      <c r="C29" s="17" t="str">
        <f>VLOOKUP(A29,Sheet2!A:D,3,0)</f>
        <v>自然资源和规划管理1</v>
      </c>
      <c r="D29" s="18">
        <f>VLOOKUP(A29,Sheet2!A:D,4,0)</f>
        <v>1</v>
      </c>
      <c r="E29" s="19" t="s">
        <v>60</v>
      </c>
      <c r="F29" s="20" t="s">
        <v>61</v>
      </c>
      <c r="G29" s="20">
        <v>132.5</v>
      </c>
      <c r="H29" s="21">
        <v>2</v>
      </c>
    </row>
    <row r="30" s="10" customFormat="1" ht="25" customHeight="1" spans="1:8">
      <c r="A30" s="16">
        <v>8009</v>
      </c>
      <c r="B30" s="17" t="str">
        <f>VLOOKUP(A30,Sheet2!A:D,2,0)</f>
        <v>桐乡市规划管理服务中心</v>
      </c>
      <c r="C30" s="17" t="str">
        <f>VLOOKUP(A30,Sheet2!A:D,3,0)</f>
        <v>自然资源和规划管理1</v>
      </c>
      <c r="D30" s="18">
        <f>VLOOKUP(A30,Sheet2!A:D,4,0)</f>
        <v>1</v>
      </c>
      <c r="E30" s="19" t="s">
        <v>62</v>
      </c>
      <c r="F30" s="20" t="s">
        <v>63</v>
      </c>
      <c r="G30" s="20">
        <v>131.56</v>
      </c>
      <c r="H30" s="21">
        <v>3</v>
      </c>
    </row>
    <row r="31" s="10" customFormat="1" ht="25" customHeight="1" spans="1:8">
      <c r="A31" s="16">
        <v>8010</v>
      </c>
      <c r="B31" s="17" t="str">
        <f>VLOOKUP(A31,Sheet2!A:D,2,0)</f>
        <v>桐乡市规划管理服务中心</v>
      </c>
      <c r="C31" s="17" t="str">
        <f>VLOOKUP(A31,Sheet2!A:D,3,0)</f>
        <v>自然资源和规划管理2</v>
      </c>
      <c r="D31" s="18">
        <f>VLOOKUP(A31,Sheet2!A:D,4,0)</f>
        <v>1</v>
      </c>
      <c r="E31" s="19" t="s">
        <v>64</v>
      </c>
      <c r="F31" s="20" t="s">
        <v>65</v>
      </c>
      <c r="G31" s="20">
        <v>144.22</v>
      </c>
      <c r="H31" s="21">
        <v>1</v>
      </c>
    </row>
    <row r="32" s="10" customFormat="1" ht="25" customHeight="1" spans="1:8">
      <c r="A32" s="16">
        <v>8010</v>
      </c>
      <c r="B32" s="17" t="str">
        <f>VLOOKUP(A32,Sheet2!A:D,2,0)</f>
        <v>桐乡市规划管理服务中心</v>
      </c>
      <c r="C32" s="17" t="str">
        <f>VLOOKUP(A32,Sheet2!A:D,3,0)</f>
        <v>自然资源和规划管理2</v>
      </c>
      <c r="D32" s="18">
        <f>VLOOKUP(A32,Sheet2!A:D,4,0)</f>
        <v>1</v>
      </c>
      <c r="E32" s="19" t="s">
        <v>66</v>
      </c>
      <c r="F32" s="20" t="s">
        <v>67</v>
      </c>
      <c r="G32" s="20">
        <v>136.72</v>
      </c>
      <c r="H32" s="21">
        <v>2</v>
      </c>
    </row>
    <row r="33" s="10" customFormat="1" ht="25" customHeight="1" spans="1:8">
      <c r="A33" s="16">
        <v>8010</v>
      </c>
      <c r="B33" s="17" t="str">
        <f>VLOOKUP(A33,Sheet2!A:D,2,0)</f>
        <v>桐乡市规划管理服务中心</v>
      </c>
      <c r="C33" s="17" t="str">
        <f>VLOOKUP(A33,Sheet2!A:D,3,0)</f>
        <v>自然资源和规划管理2</v>
      </c>
      <c r="D33" s="18">
        <f>VLOOKUP(A33,Sheet2!A:D,4,0)</f>
        <v>1</v>
      </c>
      <c r="E33" s="19" t="s">
        <v>68</v>
      </c>
      <c r="F33" s="20" t="s">
        <v>69</v>
      </c>
      <c r="G33" s="20">
        <v>136.28</v>
      </c>
      <c r="H33" s="21">
        <v>3</v>
      </c>
    </row>
    <row r="34" s="10" customFormat="1" ht="25" customHeight="1" spans="1:8">
      <c r="A34" s="16">
        <v>8011</v>
      </c>
      <c r="B34" s="17" t="str">
        <f>VLOOKUP(A34,Sheet2!A:D,2,0)</f>
        <v>桐乡市自然资源和规划信息中心</v>
      </c>
      <c r="C34" s="17" t="str">
        <f>VLOOKUP(A34,Sheet2!A:D,3,0)</f>
        <v>自然资源和规划管理3</v>
      </c>
      <c r="D34" s="18">
        <f>VLOOKUP(A34,Sheet2!A:D,4,0)</f>
        <v>1</v>
      </c>
      <c r="E34" s="19" t="s">
        <v>70</v>
      </c>
      <c r="F34" s="20" t="s">
        <v>71</v>
      </c>
      <c r="G34" s="20">
        <v>143.11</v>
      </c>
      <c r="H34" s="21">
        <v>1</v>
      </c>
    </row>
    <row r="35" s="10" customFormat="1" ht="25" customHeight="1" spans="1:8">
      <c r="A35" s="16">
        <v>8011</v>
      </c>
      <c r="B35" s="17" t="str">
        <f>VLOOKUP(A35,Sheet2!A:D,2,0)</f>
        <v>桐乡市自然资源和规划信息中心</v>
      </c>
      <c r="C35" s="17" t="str">
        <f>VLOOKUP(A35,Sheet2!A:D,3,0)</f>
        <v>自然资源和规划管理3</v>
      </c>
      <c r="D35" s="18">
        <f>VLOOKUP(A35,Sheet2!A:D,4,0)</f>
        <v>1</v>
      </c>
      <c r="E35" s="19" t="s">
        <v>72</v>
      </c>
      <c r="F35" s="20" t="s">
        <v>73</v>
      </c>
      <c r="G35" s="20">
        <v>132.39</v>
      </c>
      <c r="H35" s="21">
        <v>2</v>
      </c>
    </row>
    <row r="36" s="10" customFormat="1" ht="25" customHeight="1" spans="1:8">
      <c r="A36" s="16">
        <v>8011</v>
      </c>
      <c r="B36" s="17" t="str">
        <f>VLOOKUP(A36,Sheet2!A:D,2,0)</f>
        <v>桐乡市自然资源和规划信息中心</v>
      </c>
      <c r="C36" s="17" t="str">
        <f>VLOOKUP(A36,Sheet2!A:D,3,0)</f>
        <v>自然资源和规划管理3</v>
      </c>
      <c r="D36" s="18">
        <f>VLOOKUP(A36,Sheet2!A:D,4,0)</f>
        <v>1</v>
      </c>
      <c r="E36" s="19" t="s">
        <v>74</v>
      </c>
      <c r="F36" s="20" t="s">
        <v>75</v>
      </c>
      <c r="G36" s="20">
        <v>128.17</v>
      </c>
      <c r="H36" s="21">
        <v>3</v>
      </c>
    </row>
    <row r="37" s="10" customFormat="1" ht="25" customHeight="1" spans="1:8">
      <c r="A37" s="16">
        <v>8012</v>
      </c>
      <c r="B37" s="17" t="str">
        <f>VLOOKUP(A37,Sheet2!A:D,2,0)</f>
        <v>桐乡市自然资源和规划信息中心</v>
      </c>
      <c r="C37" s="17" t="str">
        <f>VLOOKUP(A37,Sheet2!A:D,3,0)</f>
        <v>自然资源和规划管理4</v>
      </c>
      <c r="D37" s="18">
        <f>VLOOKUP(A37,Sheet2!A:D,4,0)</f>
        <v>1</v>
      </c>
      <c r="E37" s="19" t="s">
        <v>76</v>
      </c>
      <c r="F37" s="20" t="s">
        <v>77</v>
      </c>
      <c r="G37" s="20">
        <v>140.44</v>
      </c>
      <c r="H37" s="21">
        <v>1</v>
      </c>
    </row>
    <row r="38" s="10" customFormat="1" ht="25" customHeight="1" spans="1:8">
      <c r="A38" s="16">
        <v>8012</v>
      </c>
      <c r="B38" s="17" t="str">
        <f>VLOOKUP(A38,Sheet2!A:D,2,0)</f>
        <v>桐乡市自然资源和规划信息中心</v>
      </c>
      <c r="C38" s="17" t="str">
        <f>VLOOKUP(A38,Sheet2!A:D,3,0)</f>
        <v>自然资源和规划管理4</v>
      </c>
      <c r="D38" s="18">
        <f>VLOOKUP(A38,Sheet2!A:D,4,0)</f>
        <v>1</v>
      </c>
      <c r="E38" s="19" t="s">
        <v>78</v>
      </c>
      <c r="F38" s="20" t="s">
        <v>79</v>
      </c>
      <c r="G38" s="20">
        <v>134.33</v>
      </c>
      <c r="H38" s="21">
        <v>2</v>
      </c>
    </row>
    <row r="39" s="10" customFormat="1" ht="25" customHeight="1" spans="1:8">
      <c r="A39" s="16">
        <v>8012</v>
      </c>
      <c r="B39" s="17" t="str">
        <f>VLOOKUP(A39,Sheet2!A:D,2,0)</f>
        <v>桐乡市自然资源和规划信息中心</v>
      </c>
      <c r="C39" s="17" t="str">
        <f>VLOOKUP(A39,Sheet2!A:D,3,0)</f>
        <v>自然资源和规划管理4</v>
      </c>
      <c r="D39" s="18">
        <f>VLOOKUP(A39,Sheet2!A:D,4,0)</f>
        <v>1</v>
      </c>
      <c r="E39" s="19" t="s">
        <v>80</v>
      </c>
      <c r="F39" s="20" t="s">
        <v>81</v>
      </c>
      <c r="G39" s="20">
        <v>134.33</v>
      </c>
      <c r="H39" s="21">
        <v>2</v>
      </c>
    </row>
    <row r="40" s="10" customFormat="1" ht="25" customHeight="1" spans="1:8">
      <c r="A40" s="16">
        <v>8013</v>
      </c>
      <c r="B40" s="17" t="str">
        <f>VLOOKUP(A40,Sheet2!A:D,2,0)</f>
        <v>桐乡市房地产与住房保障管理服务中心</v>
      </c>
      <c r="C40" s="17" t="str">
        <f>VLOOKUP(A40,Sheet2!A:D,3,0)</f>
        <v>工作人员1</v>
      </c>
      <c r="D40" s="18">
        <f>VLOOKUP(A40,Sheet2!A:D,4,0)</f>
        <v>1</v>
      </c>
      <c r="E40" s="19" t="s">
        <v>82</v>
      </c>
      <c r="F40" s="20" t="s">
        <v>83</v>
      </c>
      <c r="G40" s="20">
        <v>134.44</v>
      </c>
      <c r="H40" s="21">
        <v>1</v>
      </c>
    </row>
    <row r="41" s="10" customFormat="1" ht="25" customHeight="1" spans="1:8">
      <c r="A41" s="16">
        <v>8013</v>
      </c>
      <c r="B41" s="17" t="str">
        <f>VLOOKUP(A41,Sheet2!A:D,2,0)</f>
        <v>桐乡市房地产与住房保障管理服务中心</v>
      </c>
      <c r="C41" s="17" t="str">
        <f>VLOOKUP(A41,Sheet2!A:D,3,0)</f>
        <v>工作人员1</v>
      </c>
      <c r="D41" s="18">
        <f>VLOOKUP(A41,Sheet2!A:D,4,0)</f>
        <v>1</v>
      </c>
      <c r="E41" s="19" t="s">
        <v>84</v>
      </c>
      <c r="F41" s="20" t="s">
        <v>85</v>
      </c>
      <c r="G41" s="20">
        <v>132</v>
      </c>
      <c r="H41" s="21">
        <v>2</v>
      </c>
    </row>
    <row r="42" s="10" customFormat="1" ht="25" customHeight="1" spans="1:8">
      <c r="A42" s="16">
        <v>8013</v>
      </c>
      <c r="B42" s="17" t="str">
        <f>VLOOKUP(A42,Sheet2!A:D,2,0)</f>
        <v>桐乡市房地产与住房保障管理服务中心</v>
      </c>
      <c r="C42" s="17" t="str">
        <f>VLOOKUP(A42,Sheet2!A:D,3,0)</f>
        <v>工作人员1</v>
      </c>
      <c r="D42" s="18">
        <f>VLOOKUP(A42,Sheet2!A:D,4,0)</f>
        <v>1</v>
      </c>
      <c r="E42" s="19" t="s">
        <v>86</v>
      </c>
      <c r="F42" s="20" t="s">
        <v>87</v>
      </c>
      <c r="G42" s="20">
        <v>131.39</v>
      </c>
      <c r="H42" s="21">
        <v>3</v>
      </c>
    </row>
    <row r="43" s="10" customFormat="1" ht="25" customHeight="1" spans="1:8">
      <c r="A43" s="16">
        <v>8013</v>
      </c>
      <c r="B43" s="17" t="str">
        <f>VLOOKUP(A43,Sheet2!A:D,2,0)</f>
        <v>桐乡市房地产与住房保障管理服务中心</v>
      </c>
      <c r="C43" s="17" t="str">
        <f>VLOOKUP(A43,Sheet2!A:D,3,0)</f>
        <v>工作人员1</v>
      </c>
      <c r="D43" s="18">
        <f>VLOOKUP(A43,Sheet2!A:D,4,0)</f>
        <v>1</v>
      </c>
      <c r="E43" s="19" t="s">
        <v>88</v>
      </c>
      <c r="F43" s="20" t="s">
        <v>89</v>
      </c>
      <c r="G43" s="20">
        <v>131.39</v>
      </c>
      <c r="H43" s="21">
        <v>3</v>
      </c>
    </row>
    <row r="44" s="10" customFormat="1" ht="25" customHeight="1" spans="1:8">
      <c r="A44" s="16">
        <v>8014</v>
      </c>
      <c r="B44" s="17" t="str">
        <f>VLOOKUP(A44,Sheet2!A:D,2,0)</f>
        <v>桐乡市房地产与住房保障管理服务中心</v>
      </c>
      <c r="C44" s="17" t="str">
        <f>VLOOKUP(A44,Sheet2!A:D,3,0)</f>
        <v>工作人员2</v>
      </c>
      <c r="D44" s="18">
        <f>VLOOKUP(A44,Sheet2!A:D,4,0)</f>
        <v>1</v>
      </c>
      <c r="E44" s="19" t="s">
        <v>90</v>
      </c>
      <c r="F44" s="20" t="s">
        <v>91</v>
      </c>
      <c r="G44" s="20">
        <v>135.56</v>
      </c>
      <c r="H44" s="21">
        <v>1</v>
      </c>
    </row>
    <row r="45" s="10" customFormat="1" ht="25" customHeight="1" spans="1:8">
      <c r="A45" s="16">
        <v>8014</v>
      </c>
      <c r="B45" s="17" t="str">
        <f>VLOOKUP(A45,Sheet2!A:D,2,0)</f>
        <v>桐乡市房地产与住房保障管理服务中心</v>
      </c>
      <c r="C45" s="17" t="str">
        <f>VLOOKUP(A45,Sheet2!A:D,3,0)</f>
        <v>工作人员2</v>
      </c>
      <c r="D45" s="18">
        <f>VLOOKUP(A45,Sheet2!A:D,4,0)</f>
        <v>1</v>
      </c>
      <c r="E45" s="19" t="s">
        <v>92</v>
      </c>
      <c r="F45" s="20" t="s">
        <v>93</v>
      </c>
      <c r="G45" s="20">
        <v>134.22</v>
      </c>
      <c r="H45" s="21">
        <v>2</v>
      </c>
    </row>
    <row r="46" s="10" customFormat="1" ht="25" customHeight="1" spans="1:8">
      <c r="A46" s="16">
        <v>8014</v>
      </c>
      <c r="B46" s="17" t="str">
        <f>VLOOKUP(A46,Sheet2!A:D,2,0)</f>
        <v>桐乡市房地产与住房保障管理服务中心</v>
      </c>
      <c r="C46" s="17" t="str">
        <f>VLOOKUP(A46,Sheet2!A:D,3,0)</f>
        <v>工作人员2</v>
      </c>
      <c r="D46" s="18">
        <f>VLOOKUP(A46,Sheet2!A:D,4,0)</f>
        <v>1</v>
      </c>
      <c r="E46" s="19" t="s">
        <v>94</v>
      </c>
      <c r="F46" s="20" t="s">
        <v>95</v>
      </c>
      <c r="G46" s="20">
        <v>133</v>
      </c>
      <c r="H46" s="21">
        <v>3</v>
      </c>
    </row>
    <row r="47" s="10" customFormat="1" ht="25" customHeight="1" spans="1:8">
      <c r="A47" s="16">
        <v>8015</v>
      </c>
      <c r="B47" s="17" t="str">
        <f>VLOOKUP(A47,Sheet2!A:D,2,0)</f>
        <v>桐乡市建筑业管理服务中心</v>
      </c>
      <c r="C47" s="17" t="str">
        <f>VLOOKUP(A47,Sheet2!A:D,3,0)</f>
        <v>工作人员3</v>
      </c>
      <c r="D47" s="18">
        <f>VLOOKUP(A47,Sheet2!A:D,4,0)</f>
        <v>1</v>
      </c>
      <c r="E47" s="19" t="s">
        <v>96</v>
      </c>
      <c r="F47" s="20" t="s">
        <v>97</v>
      </c>
      <c r="G47" s="20">
        <v>128.22</v>
      </c>
      <c r="H47" s="21">
        <v>1</v>
      </c>
    </row>
    <row r="48" s="10" customFormat="1" ht="25" customHeight="1" spans="1:8">
      <c r="A48" s="16">
        <v>8015</v>
      </c>
      <c r="B48" s="17" t="str">
        <f>VLOOKUP(A48,Sheet2!A:D,2,0)</f>
        <v>桐乡市建筑业管理服务中心</v>
      </c>
      <c r="C48" s="17" t="str">
        <f>VLOOKUP(A48,Sheet2!A:D,3,0)</f>
        <v>工作人员3</v>
      </c>
      <c r="D48" s="18">
        <f>VLOOKUP(A48,Sheet2!A:D,4,0)</f>
        <v>1</v>
      </c>
      <c r="E48" s="19" t="s">
        <v>98</v>
      </c>
      <c r="F48" s="20" t="s">
        <v>99</v>
      </c>
      <c r="G48" s="20">
        <v>126.83</v>
      </c>
      <c r="H48" s="21">
        <v>2</v>
      </c>
    </row>
    <row r="49" s="10" customFormat="1" ht="25" customHeight="1" spans="1:8">
      <c r="A49" s="16">
        <v>8015</v>
      </c>
      <c r="B49" s="17" t="str">
        <f>VLOOKUP(A49,Sheet2!A:D,2,0)</f>
        <v>桐乡市建筑业管理服务中心</v>
      </c>
      <c r="C49" s="17" t="str">
        <f>VLOOKUP(A49,Sheet2!A:D,3,0)</f>
        <v>工作人员3</v>
      </c>
      <c r="D49" s="18">
        <f>VLOOKUP(A49,Sheet2!A:D,4,0)</f>
        <v>1</v>
      </c>
      <c r="E49" s="19" t="s">
        <v>100</v>
      </c>
      <c r="F49" s="20" t="s">
        <v>101</v>
      </c>
      <c r="G49" s="20">
        <v>114.06</v>
      </c>
      <c r="H49" s="21">
        <v>3</v>
      </c>
    </row>
    <row r="50" s="10" customFormat="1" ht="25" customHeight="1" spans="1:8">
      <c r="A50" s="16">
        <v>8016</v>
      </c>
      <c r="B50" s="17" t="str">
        <f>VLOOKUP(A50,Sheet2!A:D,2,0)</f>
        <v>桐乡市建筑业管理服务中心</v>
      </c>
      <c r="C50" s="17" t="str">
        <f>VLOOKUP(A50,Sheet2!A:D,3,0)</f>
        <v>工作人员4</v>
      </c>
      <c r="D50" s="18">
        <f>VLOOKUP(A50,Sheet2!A:D,4,0)</f>
        <v>1</v>
      </c>
      <c r="E50" s="19" t="s">
        <v>102</v>
      </c>
      <c r="F50" s="20" t="s">
        <v>103</v>
      </c>
      <c r="G50" s="20">
        <v>132.89</v>
      </c>
      <c r="H50" s="21">
        <v>1</v>
      </c>
    </row>
    <row r="51" s="10" customFormat="1" ht="25" customHeight="1" spans="1:8">
      <c r="A51" s="16">
        <v>8016</v>
      </c>
      <c r="B51" s="17" t="str">
        <f>VLOOKUP(A51,Sheet2!A:D,2,0)</f>
        <v>桐乡市建筑业管理服务中心</v>
      </c>
      <c r="C51" s="17" t="str">
        <f>VLOOKUP(A51,Sheet2!A:D,3,0)</f>
        <v>工作人员4</v>
      </c>
      <c r="D51" s="18">
        <f>VLOOKUP(A51,Sheet2!A:D,4,0)</f>
        <v>1</v>
      </c>
      <c r="E51" s="19" t="s">
        <v>104</v>
      </c>
      <c r="F51" s="20" t="s">
        <v>105</v>
      </c>
      <c r="G51" s="20">
        <v>132.89</v>
      </c>
      <c r="H51" s="21">
        <v>1</v>
      </c>
    </row>
    <row r="52" s="10" customFormat="1" ht="25" customHeight="1" spans="1:8">
      <c r="A52" s="16">
        <v>8016</v>
      </c>
      <c r="B52" s="17" t="str">
        <f>VLOOKUP(A52,Sheet2!A:D,2,0)</f>
        <v>桐乡市建筑业管理服务中心</v>
      </c>
      <c r="C52" s="17" t="str">
        <f>VLOOKUP(A52,Sheet2!A:D,3,0)</f>
        <v>工作人员4</v>
      </c>
      <c r="D52" s="18">
        <f>VLOOKUP(A52,Sheet2!A:D,4,0)</f>
        <v>1</v>
      </c>
      <c r="E52" s="19" t="s">
        <v>106</v>
      </c>
      <c r="F52" s="20" t="s">
        <v>107</v>
      </c>
      <c r="G52" s="20">
        <v>128.78</v>
      </c>
      <c r="H52" s="21">
        <v>3</v>
      </c>
    </row>
    <row r="53" s="10" customFormat="1" ht="25" customHeight="1" spans="1:8">
      <c r="A53" s="16">
        <v>8017</v>
      </c>
      <c r="B53" s="17" t="str">
        <f>VLOOKUP(A53,Sheet2!A:D,2,0)</f>
        <v>桐乡市城镇管线管理服务中心</v>
      </c>
      <c r="C53" s="17" t="str">
        <f>VLOOKUP(A53,Sheet2!A:D,3,0)</f>
        <v>工作人员5</v>
      </c>
      <c r="D53" s="18">
        <f>VLOOKUP(A53,Sheet2!A:D,4,0)</f>
        <v>2</v>
      </c>
      <c r="E53" s="19" t="s">
        <v>108</v>
      </c>
      <c r="F53" s="20" t="s">
        <v>109</v>
      </c>
      <c r="G53" s="20">
        <v>127.5</v>
      </c>
      <c r="H53" s="21">
        <v>1</v>
      </c>
    </row>
    <row r="54" s="10" customFormat="1" ht="25" customHeight="1" spans="1:8">
      <c r="A54" s="16">
        <v>8017</v>
      </c>
      <c r="B54" s="17" t="str">
        <f>VLOOKUP(A54,Sheet2!A:D,2,0)</f>
        <v>桐乡市城镇管线管理服务中心</v>
      </c>
      <c r="C54" s="17" t="str">
        <f>VLOOKUP(A54,Sheet2!A:D,3,0)</f>
        <v>工作人员5</v>
      </c>
      <c r="D54" s="18">
        <f>VLOOKUP(A54,Sheet2!A:D,4,0)</f>
        <v>2</v>
      </c>
      <c r="E54" s="19" t="s">
        <v>110</v>
      </c>
      <c r="F54" s="20" t="s">
        <v>111</v>
      </c>
      <c r="G54" s="20">
        <v>124.94</v>
      </c>
      <c r="H54" s="21">
        <v>2</v>
      </c>
    </row>
    <row r="55" s="10" customFormat="1" ht="25" customHeight="1" spans="1:8">
      <c r="A55" s="16">
        <v>8017</v>
      </c>
      <c r="B55" s="17" t="str">
        <f>VLOOKUP(A55,Sheet2!A:D,2,0)</f>
        <v>桐乡市城镇管线管理服务中心</v>
      </c>
      <c r="C55" s="17" t="str">
        <f>VLOOKUP(A55,Sheet2!A:D,3,0)</f>
        <v>工作人员5</v>
      </c>
      <c r="D55" s="18">
        <f>VLOOKUP(A55,Sheet2!A:D,4,0)</f>
        <v>2</v>
      </c>
      <c r="E55" s="19" t="s">
        <v>112</v>
      </c>
      <c r="F55" s="20" t="s">
        <v>113</v>
      </c>
      <c r="G55" s="20">
        <v>124.39</v>
      </c>
      <c r="H55" s="21">
        <v>3</v>
      </c>
    </row>
    <row r="56" s="10" customFormat="1" ht="25" customHeight="1" spans="1:8">
      <c r="A56" s="16">
        <v>8017</v>
      </c>
      <c r="B56" s="17" t="str">
        <f>VLOOKUP(A56,Sheet2!A:D,2,0)</f>
        <v>桐乡市城镇管线管理服务中心</v>
      </c>
      <c r="C56" s="17" t="str">
        <f>VLOOKUP(A56,Sheet2!A:D,3,0)</f>
        <v>工作人员5</v>
      </c>
      <c r="D56" s="18">
        <f>VLOOKUP(A56,Sheet2!A:D,4,0)</f>
        <v>2</v>
      </c>
      <c r="E56" s="19" t="s">
        <v>114</v>
      </c>
      <c r="F56" s="20" t="s">
        <v>115</v>
      </c>
      <c r="G56" s="20">
        <v>121.11</v>
      </c>
      <c r="H56" s="21">
        <v>4</v>
      </c>
    </row>
    <row r="57" s="10" customFormat="1" ht="25" customHeight="1" spans="1:8">
      <c r="A57" s="16">
        <v>8017</v>
      </c>
      <c r="B57" s="17" t="str">
        <f>VLOOKUP(A57,Sheet2!A:D,2,0)</f>
        <v>桐乡市城镇管线管理服务中心</v>
      </c>
      <c r="C57" s="17" t="str">
        <f>VLOOKUP(A57,Sheet2!A:D,3,0)</f>
        <v>工作人员5</v>
      </c>
      <c r="D57" s="18">
        <f>VLOOKUP(A57,Sheet2!A:D,4,0)</f>
        <v>2</v>
      </c>
      <c r="E57" s="19" t="s">
        <v>116</v>
      </c>
      <c r="F57" s="20" t="s">
        <v>117</v>
      </c>
      <c r="G57" s="20">
        <v>119.5</v>
      </c>
      <c r="H57" s="21">
        <v>5</v>
      </c>
    </row>
    <row r="58" s="10" customFormat="1" ht="25" customHeight="1" spans="1:8">
      <c r="A58" s="16">
        <v>8017</v>
      </c>
      <c r="B58" s="17" t="str">
        <f>VLOOKUP(A58,Sheet2!A:D,2,0)</f>
        <v>桐乡市城镇管线管理服务中心</v>
      </c>
      <c r="C58" s="17" t="str">
        <f>VLOOKUP(A58,Sheet2!A:D,3,0)</f>
        <v>工作人员5</v>
      </c>
      <c r="D58" s="18">
        <f>VLOOKUP(A58,Sheet2!A:D,4,0)</f>
        <v>2</v>
      </c>
      <c r="E58" s="19" t="s">
        <v>118</v>
      </c>
      <c r="F58" s="20" t="s">
        <v>119</v>
      </c>
      <c r="G58" s="20">
        <v>117.5</v>
      </c>
      <c r="H58" s="21">
        <v>6</v>
      </c>
    </row>
    <row r="59" s="10" customFormat="1" ht="25" customHeight="1" spans="1:8">
      <c r="A59" s="16">
        <v>8018</v>
      </c>
      <c r="B59" s="17" t="str">
        <f>VLOOKUP(A59,Sheet2!A:D,2,0)</f>
        <v>桐乡市交通运输行政执法队</v>
      </c>
      <c r="C59" s="17" t="str">
        <f>VLOOKUP(A59,Sheet2!A:D,3,0)</f>
        <v>交通执法1</v>
      </c>
      <c r="D59" s="18">
        <f>VLOOKUP(A59,Sheet2!A:D,4,0)</f>
        <v>1</v>
      </c>
      <c r="E59" s="19" t="s">
        <v>120</v>
      </c>
      <c r="F59" s="20" t="s">
        <v>121</v>
      </c>
      <c r="G59" s="20">
        <v>137.89</v>
      </c>
      <c r="H59" s="21">
        <v>1</v>
      </c>
    </row>
    <row r="60" s="10" customFormat="1" ht="25" customHeight="1" spans="1:8">
      <c r="A60" s="16">
        <v>8018</v>
      </c>
      <c r="B60" s="17" t="str">
        <f>VLOOKUP(A60,Sheet2!A:D,2,0)</f>
        <v>桐乡市交通运输行政执法队</v>
      </c>
      <c r="C60" s="17" t="str">
        <f>VLOOKUP(A60,Sheet2!A:D,3,0)</f>
        <v>交通执法1</v>
      </c>
      <c r="D60" s="18">
        <f>VLOOKUP(A60,Sheet2!A:D,4,0)</f>
        <v>1</v>
      </c>
      <c r="E60" s="19" t="s">
        <v>122</v>
      </c>
      <c r="F60" s="20" t="s">
        <v>123</v>
      </c>
      <c r="G60" s="20">
        <v>125.39</v>
      </c>
      <c r="H60" s="21">
        <v>2</v>
      </c>
    </row>
    <row r="61" s="10" customFormat="1" ht="25" customHeight="1" spans="1:8">
      <c r="A61" s="16">
        <v>8018</v>
      </c>
      <c r="B61" s="17" t="str">
        <f>VLOOKUP(A61,Sheet2!A:D,2,0)</f>
        <v>桐乡市交通运输行政执法队</v>
      </c>
      <c r="C61" s="17" t="str">
        <f>VLOOKUP(A61,Sheet2!A:D,3,0)</f>
        <v>交通执法1</v>
      </c>
      <c r="D61" s="18">
        <f>VLOOKUP(A61,Sheet2!A:D,4,0)</f>
        <v>1</v>
      </c>
      <c r="E61" s="19" t="s">
        <v>124</v>
      </c>
      <c r="F61" s="20" t="s">
        <v>125</v>
      </c>
      <c r="G61" s="20">
        <v>122.72</v>
      </c>
      <c r="H61" s="21">
        <v>3</v>
      </c>
    </row>
    <row r="62" s="10" customFormat="1" ht="25" customHeight="1" spans="1:8">
      <c r="A62" s="16">
        <v>8019</v>
      </c>
      <c r="B62" s="17" t="str">
        <f>VLOOKUP(A62,Sheet2!A:D,2,0)</f>
        <v>桐乡市交通运输行政执法队</v>
      </c>
      <c r="C62" s="17" t="str">
        <f>VLOOKUP(A62,Sheet2!A:D,3,0)</f>
        <v>交通执法2</v>
      </c>
      <c r="D62" s="18">
        <f>VLOOKUP(A62,Sheet2!A:D,4,0)</f>
        <v>3</v>
      </c>
      <c r="E62" s="19" t="s">
        <v>126</v>
      </c>
      <c r="F62" s="20" t="s">
        <v>127</v>
      </c>
      <c r="G62" s="20">
        <v>146</v>
      </c>
      <c r="H62" s="21">
        <v>1</v>
      </c>
    </row>
    <row r="63" s="10" customFormat="1" ht="25" customHeight="1" spans="1:8">
      <c r="A63" s="16">
        <v>8019</v>
      </c>
      <c r="B63" s="17" t="str">
        <f>VLOOKUP(A63,Sheet2!A:D,2,0)</f>
        <v>桐乡市交通运输行政执法队</v>
      </c>
      <c r="C63" s="17" t="str">
        <f>VLOOKUP(A63,Sheet2!A:D,3,0)</f>
        <v>交通执法2</v>
      </c>
      <c r="D63" s="18">
        <f>VLOOKUP(A63,Sheet2!A:D,4,0)</f>
        <v>3</v>
      </c>
      <c r="E63" s="19" t="s">
        <v>128</v>
      </c>
      <c r="F63" s="20" t="s">
        <v>129</v>
      </c>
      <c r="G63" s="20">
        <v>135.78</v>
      </c>
      <c r="H63" s="21">
        <v>2</v>
      </c>
    </row>
    <row r="64" s="10" customFormat="1" ht="25" customHeight="1" spans="1:8">
      <c r="A64" s="16">
        <v>8019</v>
      </c>
      <c r="B64" s="17" t="str">
        <f>VLOOKUP(A64,Sheet2!A:D,2,0)</f>
        <v>桐乡市交通运输行政执法队</v>
      </c>
      <c r="C64" s="17" t="str">
        <f>VLOOKUP(A64,Sheet2!A:D,3,0)</f>
        <v>交通执法2</v>
      </c>
      <c r="D64" s="18">
        <f>VLOOKUP(A64,Sheet2!A:D,4,0)</f>
        <v>3</v>
      </c>
      <c r="E64" s="19" t="s">
        <v>130</v>
      </c>
      <c r="F64" s="20" t="s">
        <v>131</v>
      </c>
      <c r="G64" s="20">
        <v>132.17</v>
      </c>
      <c r="H64" s="21">
        <v>3</v>
      </c>
    </row>
    <row r="65" s="10" customFormat="1" ht="25" customHeight="1" spans="1:8">
      <c r="A65" s="16">
        <v>8019</v>
      </c>
      <c r="B65" s="17" t="str">
        <f>VLOOKUP(A65,Sheet2!A:D,2,0)</f>
        <v>桐乡市交通运输行政执法队</v>
      </c>
      <c r="C65" s="17" t="str">
        <f>VLOOKUP(A65,Sheet2!A:D,3,0)</f>
        <v>交通执法2</v>
      </c>
      <c r="D65" s="18">
        <f>VLOOKUP(A65,Sheet2!A:D,4,0)</f>
        <v>3</v>
      </c>
      <c r="E65" s="19" t="s">
        <v>132</v>
      </c>
      <c r="F65" s="20" t="s">
        <v>133</v>
      </c>
      <c r="G65" s="20">
        <v>131.17</v>
      </c>
      <c r="H65" s="21">
        <v>4</v>
      </c>
    </row>
    <row r="66" s="10" customFormat="1" ht="25" customHeight="1" spans="1:8">
      <c r="A66" s="16">
        <v>8019</v>
      </c>
      <c r="B66" s="17" t="str">
        <f>VLOOKUP(A66,Sheet2!A:D,2,0)</f>
        <v>桐乡市交通运输行政执法队</v>
      </c>
      <c r="C66" s="17" t="str">
        <f>VLOOKUP(A66,Sheet2!A:D,3,0)</f>
        <v>交通执法2</v>
      </c>
      <c r="D66" s="18">
        <f>VLOOKUP(A66,Sheet2!A:D,4,0)</f>
        <v>3</v>
      </c>
      <c r="E66" s="19" t="s">
        <v>134</v>
      </c>
      <c r="F66" s="20" t="s">
        <v>135</v>
      </c>
      <c r="G66" s="20">
        <v>130.11</v>
      </c>
      <c r="H66" s="21">
        <v>5</v>
      </c>
    </row>
    <row r="67" s="10" customFormat="1" ht="25" customHeight="1" spans="1:8">
      <c r="A67" s="16">
        <v>8019</v>
      </c>
      <c r="B67" s="17" t="str">
        <f>VLOOKUP(A67,Sheet2!A:D,2,0)</f>
        <v>桐乡市交通运输行政执法队</v>
      </c>
      <c r="C67" s="17" t="str">
        <f>VLOOKUP(A67,Sheet2!A:D,3,0)</f>
        <v>交通执法2</v>
      </c>
      <c r="D67" s="18">
        <f>VLOOKUP(A67,Sheet2!A:D,4,0)</f>
        <v>3</v>
      </c>
      <c r="E67" s="19" t="s">
        <v>136</v>
      </c>
      <c r="F67" s="20" t="s">
        <v>137</v>
      </c>
      <c r="G67" s="20">
        <v>129.11</v>
      </c>
      <c r="H67" s="21">
        <v>6</v>
      </c>
    </row>
    <row r="68" s="10" customFormat="1" ht="25" customHeight="1" spans="1:8">
      <c r="A68" s="16">
        <v>8019</v>
      </c>
      <c r="B68" s="17" t="str">
        <f>VLOOKUP(A68,Sheet2!A:D,2,0)</f>
        <v>桐乡市交通运输行政执法队</v>
      </c>
      <c r="C68" s="17" t="str">
        <f>VLOOKUP(A68,Sheet2!A:D,3,0)</f>
        <v>交通执法2</v>
      </c>
      <c r="D68" s="18">
        <f>VLOOKUP(A68,Sheet2!A:D,4,0)</f>
        <v>3</v>
      </c>
      <c r="E68" s="19" t="s">
        <v>138</v>
      </c>
      <c r="F68" s="20" t="s">
        <v>139</v>
      </c>
      <c r="G68" s="20">
        <v>127</v>
      </c>
      <c r="H68" s="21">
        <v>7</v>
      </c>
    </row>
    <row r="69" s="10" customFormat="1" ht="25" customHeight="1" spans="1:8">
      <c r="A69" s="16">
        <v>8019</v>
      </c>
      <c r="B69" s="17" t="str">
        <f>VLOOKUP(A69,Sheet2!A:D,2,0)</f>
        <v>桐乡市交通运输行政执法队</v>
      </c>
      <c r="C69" s="17" t="str">
        <f>VLOOKUP(A69,Sheet2!A:D,3,0)</f>
        <v>交通执法2</v>
      </c>
      <c r="D69" s="18">
        <f>VLOOKUP(A69,Sheet2!A:D,4,0)</f>
        <v>3</v>
      </c>
      <c r="E69" s="19" t="s">
        <v>140</v>
      </c>
      <c r="F69" s="20" t="s">
        <v>141</v>
      </c>
      <c r="G69" s="20">
        <v>126</v>
      </c>
      <c r="H69" s="21">
        <v>8</v>
      </c>
    </row>
    <row r="70" s="10" customFormat="1" ht="25" customHeight="1" spans="1:8">
      <c r="A70" s="16">
        <v>8019</v>
      </c>
      <c r="B70" s="17" t="str">
        <f>VLOOKUP(A70,Sheet2!A:D,2,0)</f>
        <v>桐乡市交通运输行政执法队</v>
      </c>
      <c r="C70" s="17" t="str">
        <f>VLOOKUP(A70,Sheet2!A:D,3,0)</f>
        <v>交通执法2</v>
      </c>
      <c r="D70" s="18">
        <f>VLOOKUP(A70,Sheet2!A:D,4,0)</f>
        <v>3</v>
      </c>
      <c r="E70" s="19" t="s">
        <v>142</v>
      </c>
      <c r="F70" s="20" t="s">
        <v>143</v>
      </c>
      <c r="G70" s="20">
        <v>124.94</v>
      </c>
      <c r="H70" s="21">
        <v>9</v>
      </c>
    </row>
    <row r="71" s="10" customFormat="1" ht="25" customHeight="1" spans="1:8">
      <c r="A71" s="16">
        <v>8020</v>
      </c>
      <c r="B71" s="17" t="str">
        <f>VLOOKUP(A71,Sheet2!A:D,2,0)</f>
        <v>桐乡市交通运输行政执法队</v>
      </c>
      <c r="C71" s="17" t="str">
        <f>VLOOKUP(A71,Sheet2!A:D,3,0)</f>
        <v>交通执法3</v>
      </c>
      <c r="D71" s="18">
        <f>VLOOKUP(A71,Sheet2!A:D,4,0)</f>
        <v>1</v>
      </c>
      <c r="E71" s="19" t="s">
        <v>144</v>
      </c>
      <c r="F71" s="20" t="s">
        <v>145</v>
      </c>
      <c r="G71" s="20">
        <v>142</v>
      </c>
      <c r="H71" s="21">
        <v>1</v>
      </c>
    </row>
    <row r="72" s="10" customFormat="1" ht="25" customHeight="1" spans="1:8">
      <c r="A72" s="16">
        <v>8020</v>
      </c>
      <c r="B72" s="17" t="str">
        <f>VLOOKUP(A72,Sheet2!A:D,2,0)</f>
        <v>桐乡市交通运输行政执法队</v>
      </c>
      <c r="C72" s="17" t="str">
        <f>VLOOKUP(A72,Sheet2!A:D,3,0)</f>
        <v>交通执法3</v>
      </c>
      <c r="D72" s="18">
        <f>VLOOKUP(A72,Sheet2!A:D,4,0)</f>
        <v>1</v>
      </c>
      <c r="E72" s="19" t="s">
        <v>146</v>
      </c>
      <c r="F72" s="20" t="s">
        <v>147</v>
      </c>
      <c r="G72" s="20">
        <v>138</v>
      </c>
      <c r="H72" s="21">
        <v>2</v>
      </c>
    </row>
    <row r="73" s="10" customFormat="1" ht="25" customHeight="1" spans="1:8">
      <c r="A73" s="16">
        <v>8020</v>
      </c>
      <c r="B73" s="17" t="str">
        <f>VLOOKUP(A73,Sheet2!A:D,2,0)</f>
        <v>桐乡市交通运输行政执法队</v>
      </c>
      <c r="C73" s="17" t="str">
        <f>VLOOKUP(A73,Sheet2!A:D,3,0)</f>
        <v>交通执法3</v>
      </c>
      <c r="D73" s="18">
        <f>VLOOKUP(A73,Sheet2!A:D,4,0)</f>
        <v>1</v>
      </c>
      <c r="E73" s="19" t="s">
        <v>148</v>
      </c>
      <c r="F73" s="20" t="s">
        <v>149</v>
      </c>
      <c r="G73" s="20">
        <v>127.33</v>
      </c>
      <c r="H73" s="21">
        <v>3</v>
      </c>
    </row>
    <row r="74" s="10" customFormat="1" ht="25" customHeight="1" spans="1:8">
      <c r="A74" s="16">
        <v>8021</v>
      </c>
      <c r="B74" s="17" t="str">
        <f>VLOOKUP(A74,Sheet2!A:D,2,0)</f>
        <v>桐乡市交通运输行政执法队</v>
      </c>
      <c r="C74" s="17" t="str">
        <f>VLOOKUP(A74,Sheet2!A:D,3,0)</f>
        <v>信息技术</v>
      </c>
      <c r="D74" s="18">
        <f>VLOOKUP(A74,Sheet2!A:D,4,0)</f>
        <v>2</v>
      </c>
      <c r="E74" s="19" t="s">
        <v>150</v>
      </c>
      <c r="F74" s="20" t="s">
        <v>151</v>
      </c>
      <c r="G74" s="20">
        <v>139.89</v>
      </c>
      <c r="H74" s="21">
        <v>1</v>
      </c>
    </row>
    <row r="75" s="10" customFormat="1" ht="25" customHeight="1" spans="1:8">
      <c r="A75" s="16">
        <v>8021</v>
      </c>
      <c r="B75" s="17" t="str">
        <f>VLOOKUP(A75,Sheet2!A:D,2,0)</f>
        <v>桐乡市交通运输行政执法队</v>
      </c>
      <c r="C75" s="17" t="str">
        <f>VLOOKUP(A75,Sheet2!A:D,3,0)</f>
        <v>信息技术</v>
      </c>
      <c r="D75" s="18">
        <f>VLOOKUP(A75,Sheet2!A:D,4,0)</f>
        <v>2</v>
      </c>
      <c r="E75" s="19" t="s">
        <v>152</v>
      </c>
      <c r="F75" s="20" t="s">
        <v>153</v>
      </c>
      <c r="G75" s="20">
        <v>133.56</v>
      </c>
      <c r="H75" s="21">
        <v>2</v>
      </c>
    </row>
    <row r="76" s="10" customFormat="1" ht="25" customHeight="1" spans="1:8">
      <c r="A76" s="16">
        <v>8021</v>
      </c>
      <c r="B76" s="17" t="str">
        <f>VLOOKUP(A76,Sheet2!A:D,2,0)</f>
        <v>桐乡市交通运输行政执法队</v>
      </c>
      <c r="C76" s="17" t="str">
        <f>VLOOKUP(A76,Sheet2!A:D,3,0)</f>
        <v>信息技术</v>
      </c>
      <c r="D76" s="18">
        <f>VLOOKUP(A76,Sheet2!A:D,4,0)</f>
        <v>2</v>
      </c>
      <c r="E76" s="19" t="s">
        <v>154</v>
      </c>
      <c r="F76" s="20" t="s">
        <v>155</v>
      </c>
      <c r="G76" s="20">
        <v>131.11</v>
      </c>
      <c r="H76" s="21">
        <v>3</v>
      </c>
    </row>
    <row r="77" s="10" customFormat="1" ht="25" customHeight="1" spans="1:8">
      <c r="A77" s="16">
        <v>8021</v>
      </c>
      <c r="B77" s="17" t="str">
        <f>VLOOKUP(A77,Sheet2!A:D,2,0)</f>
        <v>桐乡市交通运输行政执法队</v>
      </c>
      <c r="C77" s="17" t="str">
        <f>VLOOKUP(A77,Sheet2!A:D,3,0)</f>
        <v>信息技术</v>
      </c>
      <c r="D77" s="18">
        <f>VLOOKUP(A77,Sheet2!A:D,4,0)</f>
        <v>2</v>
      </c>
      <c r="E77" s="19" t="s">
        <v>156</v>
      </c>
      <c r="F77" s="20" t="s">
        <v>157</v>
      </c>
      <c r="G77" s="20">
        <v>130.83</v>
      </c>
      <c r="H77" s="21">
        <v>4</v>
      </c>
    </row>
    <row r="78" s="10" customFormat="1" ht="25" customHeight="1" spans="1:8">
      <c r="A78" s="16">
        <v>8021</v>
      </c>
      <c r="B78" s="17" t="str">
        <f>VLOOKUP(A78,Sheet2!A:D,2,0)</f>
        <v>桐乡市交通运输行政执法队</v>
      </c>
      <c r="C78" s="17" t="str">
        <f>VLOOKUP(A78,Sheet2!A:D,3,0)</f>
        <v>信息技术</v>
      </c>
      <c r="D78" s="18">
        <f>VLOOKUP(A78,Sheet2!A:D,4,0)</f>
        <v>2</v>
      </c>
      <c r="E78" s="19" t="s">
        <v>158</v>
      </c>
      <c r="F78" s="20" t="s">
        <v>159</v>
      </c>
      <c r="G78" s="20">
        <v>128.89</v>
      </c>
      <c r="H78" s="21">
        <v>5</v>
      </c>
    </row>
    <row r="79" s="10" customFormat="1" ht="25" customHeight="1" spans="1:8">
      <c r="A79" s="16">
        <v>8021</v>
      </c>
      <c r="B79" s="17" t="str">
        <f>VLOOKUP(A79,Sheet2!A:D,2,0)</f>
        <v>桐乡市交通运输行政执法队</v>
      </c>
      <c r="C79" s="17" t="str">
        <f>VLOOKUP(A79,Sheet2!A:D,3,0)</f>
        <v>信息技术</v>
      </c>
      <c r="D79" s="18">
        <f>VLOOKUP(A79,Sheet2!A:D,4,0)</f>
        <v>2</v>
      </c>
      <c r="E79" s="19" t="s">
        <v>160</v>
      </c>
      <c r="F79" s="20" t="s">
        <v>161</v>
      </c>
      <c r="G79" s="20">
        <v>126.44</v>
      </c>
      <c r="H79" s="21">
        <v>6</v>
      </c>
    </row>
    <row r="80" s="10" customFormat="1" ht="25" customHeight="1" spans="1:8">
      <c r="A80" s="16">
        <v>8022</v>
      </c>
      <c r="B80" s="17" t="str">
        <f>VLOOKUP(A80,Sheet2!A:D,2,0)</f>
        <v>桐乡市交通运输行政执法队</v>
      </c>
      <c r="C80" s="17" t="str">
        <f>VLOOKUP(A80,Sheet2!A:D,3,0)</f>
        <v>综合岗位</v>
      </c>
      <c r="D80" s="18">
        <f>VLOOKUP(A80,Sheet2!A:D,4,0)</f>
        <v>1</v>
      </c>
      <c r="E80" s="19" t="s">
        <v>162</v>
      </c>
      <c r="F80" s="20" t="s">
        <v>163</v>
      </c>
      <c r="G80" s="20">
        <v>145.72</v>
      </c>
      <c r="H80" s="21">
        <v>1</v>
      </c>
    </row>
    <row r="81" s="10" customFormat="1" ht="25" customHeight="1" spans="1:8">
      <c r="A81" s="16">
        <v>8022</v>
      </c>
      <c r="B81" s="17" t="str">
        <f>VLOOKUP(A81,Sheet2!A:D,2,0)</f>
        <v>桐乡市交通运输行政执法队</v>
      </c>
      <c r="C81" s="17" t="str">
        <f>VLOOKUP(A81,Sheet2!A:D,3,0)</f>
        <v>综合岗位</v>
      </c>
      <c r="D81" s="18">
        <f>VLOOKUP(A81,Sheet2!A:D,4,0)</f>
        <v>1</v>
      </c>
      <c r="E81" s="19" t="s">
        <v>164</v>
      </c>
      <c r="F81" s="20" t="s">
        <v>165</v>
      </c>
      <c r="G81" s="20">
        <v>144.94</v>
      </c>
      <c r="H81" s="21">
        <v>2</v>
      </c>
    </row>
    <row r="82" s="10" customFormat="1" ht="25" customHeight="1" spans="1:8">
      <c r="A82" s="16">
        <v>8022</v>
      </c>
      <c r="B82" s="17" t="str">
        <f>VLOOKUP(A82,Sheet2!A:D,2,0)</f>
        <v>桐乡市交通运输行政执法队</v>
      </c>
      <c r="C82" s="17" t="str">
        <f>VLOOKUP(A82,Sheet2!A:D,3,0)</f>
        <v>综合岗位</v>
      </c>
      <c r="D82" s="18">
        <f>VLOOKUP(A82,Sheet2!A:D,4,0)</f>
        <v>1</v>
      </c>
      <c r="E82" s="19" t="s">
        <v>166</v>
      </c>
      <c r="F82" s="20" t="s">
        <v>167</v>
      </c>
      <c r="G82" s="20">
        <v>131.33</v>
      </c>
      <c r="H82" s="21">
        <v>3</v>
      </c>
    </row>
    <row r="83" s="10" customFormat="1" ht="25" customHeight="1" spans="1:8">
      <c r="A83" s="16">
        <v>8023</v>
      </c>
      <c r="B83" s="17" t="str">
        <f>VLOOKUP(A83,Sheet2!A:D,2,0)</f>
        <v>桐乡市港航管理服务中心</v>
      </c>
      <c r="C83" s="17" t="str">
        <f>VLOOKUP(A83,Sheet2!A:D,3,0)</f>
        <v>基层站所工作人员</v>
      </c>
      <c r="D83" s="18">
        <f>VLOOKUP(A83,Sheet2!A:D,4,0)</f>
        <v>1</v>
      </c>
      <c r="E83" s="19" t="s">
        <v>168</v>
      </c>
      <c r="F83" s="20" t="s">
        <v>169</v>
      </c>
      <c r="G83" s="20">
        <v>136.83</v>
      </c>
      <c r="H83" s="21">
        <v>1</v>
      </c>
    </row>
    <row r="84" s="10" customFormat="1" ht="25" customHeight="1" spans="1:8">
      <c r="A84" s="16">
        <v>8023</v>
      </c>
      <c r="B84" s="17" t="str">
        <f>VLOOKUP(A84,Sheet2!A:D,2,0)</f>
        <v>桐乡市港航管理服务中心</v>
      </c>
      <c r="C84" s="17" t="str">
        <f>VLOOKUP(A84,Sheet2!A:D,3,0)</f>
        <v>基层站所工作人员</v>
      </c>
      <c r="D84" s="18">
        <f>VLOOKUP(A84,Sheet2!A:D,4,0)</f>
        <v>1</v>
      </c>
      <c r="E84" s="19" t="s">
        <v>170</v>
      </c>
      <c r="F84" s="20" t="s">
        <v>171</v>
      </c>
      <c r="G84" s="20">
        <v>122.89</v>
      </c>
      <c r="H84" s="21">
        <v>2</v>
      </c>
    </row>
    <row r="85" s="10" customFormat="1" ht="25" customHeight="1" spans="1:8">
      <c r="A85" s="16">
        <v>8023</v>
      </c>
      <c r="B85" s="17" t="str">
        <f>VLOOKUP(A85,Sheet2!A:D,2,0)</f>
        <v>桐乡市港航管理服务中心</v>
      </c>
      <c r="C85" s="17" t="str">
        <f>VLOOKUP(A85,Sheet2!A:D,3,0)</f>
        <v>基层站所工作人员</v>
      </c>
      <c r="D85" s="18">
        <f>VLOOKUP(A85,Sheet2!A:D,4,0)</f>
        <v>1</v>
      </c>
      <c r="E85" s="19" t="s">
        <v>172</v>
      </c>
      <c r="F85" s="20" t="s">
        <v>173</v>
      </c>
      <c r="G85" s="20">
        <v>118.61</v>
      </c>
      <c r="H85" s="21">
        <v>3</v>
      </c>
    </row>
    <row r="86" s="10" customFormat="1" ht="25" customHeight="1" spans="1:8">
      <c r="A86" s="16">
        <v>8024</v>
      </c>
      <c r="B86" s="17" t="str">
        <f>VLOOKUP(A86,Sheet2!A:D,2,0)</f>
        <v>桐乡市交通工程建设与质量安全管理服务中心</v>
      </c>
      <c r="C86" s="17" t="str">
        <f>VLOOKUP(A86,Sheet2!A:D,3,0)</f>
        <v>工程管理1</v>
      </c>
      <c r="D86" s="18">
        <f>VLOOKUP(A86,Sheet2!A:D,4,0)</f>
        <v>1</v>
      </c>
      <c r="E86" s="19" t="s">
        <v>174</v>
      </c>
      <c r="F86" s="20" t="s">
        <v>175</v>
      </c>
      <c r="G86" s="20">
        <v>131.17</v>
      </c>
      <c r="H86" s="21">
        <v>1</v>
      </c>
    </row>
    <row r="87" s="10" customFormat="1" ht="25" customHeight="1" spans="1:8">
      <c r="A87" s="16">
        <v>8024</v>
      </c>
      <c r="B87" s="17" t="str">
        <f>VLOOKUP(A87,Sheet2!A:D,2,0)</f>
        <v>桐乡市交通工程建设与质量安全管理服务中心</v>
      </c>
      <c r="C87" s="17" t="str">
        <f>VLOOKUP(A87,Sheet2!A:D,3,0)</f>
        <v>工程管理1</v>
      </c>
      <c r="D87" s="18">
        <f>VLOOKUP(A87,Sheet2!A:D,4,0)</f>
        <v>1</v>
      </c>
      <c r="E87" s="19" t="s">
        <v>176</v>
      </c>
      <c r="F87" s="20" t="s">
        <v>177</v>
      </c>
      <c r="G87" s="20">
        <v>130.78</v>
      </c>
      <c r="H87" s="21">
        <v>2</v>
      </c>
    </row>
    <row r="88" s="10" customFormat="1" ht="25" customHeight="1" spans="1:8">
      <c r="A88" s="16">
        <v>8024</v>
      </c>
      <c r="B88" s="17" t="str">
        <f>VLOOKUP(A88,Sheet2!A:D,2,0)</f>
        <v>桐乡市交通工程建设与质量安全管理服务中心</v>
      </c>
      <c r="C88" s="17" t="str">
        <f>VLOOKUP(A88,Sheet2!A:D,3,0)</f>
        <v>工程管理1</v>
      </c>
      <c r="D88" s="18">
        <f>VLOOKUP(A88,Sheet2!A:D,4,0)</f>
        <v>1</v>
      </c>
      <c r="E88" s="19" t="s">
        <v>178</v>
      </c>
      <c r="F88" s="20" t="s">
        <v>179</v>
      </c>
      <c r="G88" s="20">
        <v>127.89</v>
      </c>
      <c r="H88" s="21">
        <v>3</v>
      </c>
    </row>
    <row r="89" s="10" customFormat="1" ht="25" customHeight="1" spans="1:8">
      <c r="A89" s="16">
        <v>8025</v>
      </c>
      <c r="B89" s="17" t="str">
        <f>VLOOKUP(A89,Sheet2!A:D,2,0)</f>
        <v>桐乡市交通工程建设与质量安全管理服务中心</v>
      </c>
      <c r="C89" s="17" t="str">
        <f>VLOOKUP(A89,Sheet2!A:D,3,0)</f>
        <v>工程管理2</v>
      </c>
      <c r="D89" s="18">
        <f>VLOOKUP(A89,Sheet2!A:D,4,0)</f>
        <v>1</v>
      </c>
      <c r="E89" s="19" t="s">
        <v>180</v>
      </c>
      <c r="F89" s="20" t="s">
        <v>181</v>
      </c>
      <c r="G89" s="20">
        <v>133.5</v>
      </c>
      <c r="H89" s="21">
        <v>1</v>
      </c>
    </row>
    <row r="90" s="10" customFormat="1" ht="25" customHeight="1" spans="1:8">
      <c r="A90" s="16">
        <v>8025</v>
      </c>
      <c r="B90" s="17" t="str">
        <f>VLOOKUP(A90,Sheet2!A:D,2,0)</f>
        <v>桐乡市交通工程建设与质量安全管理服务中心</v>
      </c>
      <c r="C90" s="17" t="str">
        <f>VLOOKUP(A90,Sheet2!A:D,3,0)</f>
        <v>工程管理2</v>
      </c>
      <c r="D90" s="18">
        <f>VLOOKUP(A90,Sheet2!A:D,4,0)</f>
        <v>1</v>
      </c>
      <c r="E90" s="19" t="s">
        <v>182</v>
      </c>
      <c r="F90" s="20" t="s">
        <v>183</v>
      </c>
      <c r="G90" s="20">
        <v>126.78</v>
      </c>
      <c r="H90" s="21">
        <v>2</v>
      </c>
    </row>
    <row r="91" s="10" customFormat="1" ht="25" customHeight="1" spans="1:8">
      <c r="A91" s="16">
        <v>8025</v>
      </c>
      <c r="B91" s="17" t="str">
        <f>VLOOKUP(A91,Sheet2!A:D,2,0)</f>
        <v>桐乡市交通工程建设与质量安全管理服务中心</v>
      </c>
      <c r="C91" s="17" t="str">
        <f>VLOOKUP(A91,Sheet2!A:D,3,0)</f>
        <v>工程管理2</v>
      </c>
      <c r="D91" s="18">
        <f>VLOOKUP(A91,Sheet2!A:D,4,0)</f>
        <v>1</v>
      </c>
      <c r="E91" s="19" t="s">
        <v>184</v>
      </c>
      <c r="F91" s="20" t="s">
        <v>185</v>
      </c>
      <c r="G91" s="20">
        <v>125.33</v>
      </c>
      <c r="H91" s="21">
        <v>3</v>
      </c>
    </row>
    <row r="92" s="10" customFormat="1" ht="25" customHeight="1" spans="1:8">
      <c r="A92" s="16">
        <v>8026</v>
      </c>
      <c r="B92" s="17" t="str">
        <f>VLOOKUP(A92,Sheet2!A:D,2,0)</f>
        <v>桐乡市河湖与农村水利管理服务中心</v>
      </c>
      <c r="C92" s="17" t="str">
        <f>VLOOKUP(A92,Sheet2!A:D,3,0)</f>
        <v>工作人员</v>
      </c>
      <c r="D92" s="18">
        <f>VLOOKUP(A92,Sheet2!A:D,4,0)</f>
        <v>1</v>
      </c>
      <c r="E92" s="19" t="s">
        <v>186</v>
      </c>
      <c r="F92" s="20" t="s">
        <v>187</v>
      </c>
      <c r="G92" s="20">
        <v>137.28</v>
      </c>
      <c r="H92" s="21">
        <v>1</v>
      </c>
    </row>
    <row r="93" s="10" customFormat="1" ht="25" customHeight="1" spans="1:8">
      <c r="A93" s="16">
        <v>8026</v>
      </c>
      <c r="B93" s="17" t="str">
        <f>VLOOKUP(A93,Sheet2!A:D,2,0)</f>
        <v>桐乡市河湖与农村水利管理服务中心</v>
      </c>
      <c r="C93" s="17" t="str">
        <f>VLOOKUP(A93,Sheet2!A:D,3,0)</f>
        <v>工作人员</v>
      </c>
      <c r="D93" s="18">
        <f>VLOOKUP(A93,Sheet2!A:D,4,0)</f>
        <v>1</v>
      </c>
      <c r="E93" s="19" t="s">
        <v>188</v>
      </c>
      <c r="F93" s="20" t="s">
        <v>189</v>
      </c>
      <c r="G93" s="20">
        <v>134.5</v>
      </c>
      <c r="H93" s="21">
        <v>2</v>
      </c>
    </row>
    <row r="94" s="10" customFormat="1" ht="25" customHeight="1" spans="1:8">
      <c r="A94" s="16">
        <v>8026</v>
      </c>
      <c r="B94" s="17" t="str">
        <f>VLOOKUP(A94,Sheet2!A:D,2,0)</f>
        <v>桐乡市河湖与农村水利管理服务中心</v>
      </c>
      <c r="C94" s="17" t="str">
        <f>VLOOKUP(A94,Sheet2!A:D,3,0)</f>
        <v>工作人员</v>
      </c>
      <c r="D94" s="18">
        <f>VLOOKUP(A94,Sheet2!A:D,4,0)</f>
        <v>1</v>
      </c>
      <c r="E94" s="19" t="s">
        <v>190</v>
      </c>
      <c r="F94" s="20" t="s">
        <v>191</v>
      </c>
      <c r="G94" s="20">
        <v>133.89</v>
      </c>
      <c r="H94" s="21">
        <v>3</v>
      </c>
    </row>
    <row r="95" s="10" customFormat="1" ht="25" customHeight="1" spans="1:8">
      <c r="A95" s="16">
        <v>8027</v>
      </c>
      <c r="B95" s="17" t="str">
        <f>VLOOKUP(A95,Sheet2!A:D,2,0)</f>
        <v>嘉兴市农业科学研究院桐乡农业科学研究所</v>
      </c>
      <c r="C95" s="17" t="str">
        <f>VLOOKUP(A95,Sheet2!A:D,3,0)</f>
        <v>工作人员1</v>
      </c>
      <c r="D95" s="18">
        <f>VLOOKUP(A95,Sheet2!A:D,4,0)</f>
        <v>1</v>
      </c>
      <c r="E95" s="19" t="s">
        <v>192</v>
      </c>
      <c r="F95" s="20" t="s">
        <v>193</v>
      </c>
      <c r="G95" s="20">
        <v>133.11</v>
      </c>
      <c r="H95" s="21">
        <v>1</v>
      </c>
    </row>
    <row r="96" s="10" customFormat="1" ht="25" customHeight="1" spans="1:8">
      <c r="A96" s="16">
        <v>8027</v>
      </c>
      <c r="B96" s="17" t="str">
        <f>VLOOKUP(A96,Sheet2!A:D,2,0)</f>
        <v>嘉兴市农业科学研究院桐乡农业科学研究所</v>
      </c>
      <c r="C96" s="17" t="str">
        <f>VLOOKUP(A96,Sheet2!A:D,3,0)</f>
        <v>工作人员1</v>
      </c>
      <c r="D96" s="18">
        <f>VLOOKUP(A96,Sheet2!A:D,4,0)</f>
        <v>1</v>
      </c>
      <c r="E96" s="19" t="s">
        <v>194</v>
      </c>
      <c r="F96" s="20" t="s">
        <v>195</v>
      </c>
      <c r="G96" s="20">
        <v>132.11</v>
      </c>
      <c r="H96" s="21">
        <v>2</v>
      </c>
    </row>
    <row r="97" s="10" customFormat="1" ht="25" customHeight="1" spans="1:8">
      <c r="A97" s="16">
        <v>8027</v>
      </c>
      <c r="B97" s="17" t="str">
        <f>VLOOKUP(A97,Sheet2!A:D,2,0)</f>
        <v>嘉兴市农业科学研究院桐乡农业科学研究所</v>
      </c>
      <c r="C97" s="17" t="str">
        <f>VLOOKUP(A97,Sheet2!A:D,3,0)</f>
        <v>工作人员1</v>
      </c>
      <c r="D97" s="18">
        <f>VLOOKUP(A97,Sheet2!A:D,4,0)</f>
        <v>1</v>
      </c>
      <c r="E97" s="19" t="s">
        <v>196</v>
      </c>
      <c r="F97" s="20" t="s">
        <v>197</v>
      </c>
      <c r="G97" s="20">
        <v>131.28</v>
      </c>
      <c r="H97" s="21">
        <v>3</v>
      </c>
    </row>
    <row r="98" s="10" customFormat="1" ht="25" customHeight="1" spans="1:8">
      <c r="A98" s="16">
        <v>8028</v>
      </c>
      <c r="B98" s="17" t="str">
        <f>VLOOKUP(A98,Sheet2!A:D,2,0)</f>
        <v>嘉兴市农业科学研究院桐乡农业科学研究所</v>
      </c>
      <c r="C98" s="17" t="str">
        <f>VLOOKUP(A98,Sheet2!A:D,3,0)</f>
        <v>工作人员2</v>
      </c>
      <c r="D98" s="18">
        <f>VLOOKUP(A98,Sheet2!A:D,4,0)</f>
        <v>1</v>
      </c>
      <c r="E98" s="19" t="s">
        <v>198</v>
      </c>
      <c r="F98" s="20" t="s">
        <v>199</v>
      </c>
      <c r="G98" s="20">
        <v>129.67</v>
      </c>
      <c r="H98" s="21">
        <v>1</v>
      </c>
    </row>
    <row r="99" s="10" customFormat="1" ht="25" customHeight="1" spans="1:8">
      <c r="A99" s="16">
        <v>8028</v>
      </c>
      <c r="B99" s="17" t="str">
        <f>VLOOKUP(A99,Sheet2!A:D,2,0)</f>
        <v>嘉兴市农业科学研究院桐乡农业科学研究所</v>
      </c>
      <c r="C99" s="17" t="str">
        <f>VLOOKUP(A99,Sheet2!A:D,3,0)</f>
        <v>工作人员2</v>
      </c>
      <c r="D99" s="18">
        <f>VLOOKUP(A99,Sheet2!A:D,4,0)</f>
        <v>1</v>
      </c>
      <c r="E99" s="19" t="s">
        <v>200</v>
      </c>
      <c r="F99" s="20" t="s">
        <v>201</v>
      </c>
      <c r="G99" s="20">
        <v>129.39</v>
      </c>
      <c r="H99" s="21">
        <v>2</v>
      </c>
    </row>
    <row r="100" s="10" customFormat="1" ht="25" customHeight="1" spans="1:8">
      <c r="A100" s="16">
        <v>8028</v>
      </c>
      <c r="B100" s="17" t="str">
        <f>VLOOKUP(A100,Sheet2!A:D,2,0)</f>
        <v>嘉兴市农业科学研究院桐乡农业科学研究所</v>
      </c>
      <c r="C100" s="17" t="str">
        <f>VLOOKUP(A100,Sheet2!A:D,3,0)</f>
        <v>工作人员2</v>
      </c>
      <c r="D100" s="18">
        <f>VLOOKUP(A100,Sheet2!A:D,4,0)</f>
        <v>1</v>
      </c>
      <c r="E100" s="19" t="s">
        <v>202</v>
      </c>
      <c r="F100" s="20" t="s">
        <v>203</v>
      </c>
      <c r="G100" s="20">
        <v>129.06</v>
      </c>
      <c r="H100" s="21">
        <v>3</v>
      </c>
    </row>
    <row r="101" s="10" customFormat="1" ht="25" customHeight="1" spans="1:8">
      <c r="A101" s="16">
        <v>8029</v>
      </c>
      <c r="B101" s="17" t="str">
        <f>VLOOKUP(A101,Sheet2!A:D,2,0)</f>
        <v>桐乡市图书馆</v>
      </c>
      <c r="C101" s="17" t="str">
        <f>VLOOKUP(A101,Sheet2!A:D,3,0)</f>
        <v>工作人员</v>
      </c>
      <c r="D101" s="18">
        <f>VLOOKUP(A101,Sheet2!A:D,4,0)</f>
        <v>1</v>
      </c>
      <c r="E101" s="19" t="s">
        <v>204</v>
      </c>
      <c r="F101" s="20" t="s">
        <v>205</v>
      </c>
      <c r="G101" s="20">
        <v>143.11</v>
      </c>
      <c r="H101" s="21">
        <v>1</v>
      </c>
    </row>
    <row r="102" s="10" customFormat="1" ht="25" customHeight="1" spans="1:8">
      <c r="A102" s="16">
        <v>8029</v>
      </c>
      <c r="B102" s="17" t="str">
        <f>VLOOKUP(A102,Sheet2!A:D,2,0)</f>
        <v>桐乡市图书馆</v>
      </c>
      <c r="C102" s="17" t="str">
        <f>VLOOKUP(A102,Sheet2!A:D,3,0)</f>
        <v>工作人员</v>
      </c>
      <c r="D102" s="18">
        <f>VLOOKUP(A102,Sheet2!A:D,4,0)</f>
        <v>1</v>
      </c>
      <c r="E102" s="19" t="s">
        <v>206</v>
      </c>
      <c r="F102" s="20" t="s">
        <v>207</v>
      </c>
      <c r="G102" s="20">
        <v>125.06</v>
      </c>
      <c r="H102" s="21">
        <v>2</v>
      </c>
    </row>
    <row r="103" s="10" customFormat="1" ht="25" customHeight="1" spans="1:8">
      <c r="A103" s="16">
        <v>8029</v>
      </c>
      <c r="B103" s="17" t="str">
        <f>VLOOKUP(A103,Sheet2!A:D,2,0)</f>
        <v>桐乡市图书馆</v>
      </c>
      <c r="C103" s="17" t="str">
        <f>VLOOKUP(A103,Sheet2!A:D,3,0)</f>
        <v>工作人员</v>
      </c>
      <c r="D103" s="18">
        <f>VLOOKUP(A103,Sheet2!A:D,4,0)</f>
        <v>1</v>
      </c>
      <c r="E103" s="19" t="s">
        <v>208</v>
      </c>
      <c r="F103" s="20" t="s">
        <v>209</v>
      </c>
      <c r="G103" s="20">
        <v>123.83</v>
      </c>
      <c r="H103" s="21">
        <v>3</v>
      </c>
    </row>
    <row r="104" s="10" customFormat="1" ht="25" customHeight="1" spans="1:8">
      <c r="A104" s="16">
        <v>8030</v>
      </c>
      <c r="B104" s="17" t="str">
        <f>VLOOKUP(A104,Sheet2!A:D,2,0)</f>
        <v>桐乡市文物保护管理所</v>
      </c>
      <c r="C104" s="17" t="str">
        <f>VLOOKUP(A104,Sheet2!A:D,3,0)</f>
        <v>工作人员</v>
      </c>
      <c r="D104" s="18">
        <f>VLOOKUP(A104,Sheet2!A:D,4,0)</f>
        <v>1</v>
      </c>
      <c r="E104" s="19" t="s">
        <v>210</v>
      </c>
      <c r="F104" s="20" t="s">
        <v>211</v>
      </c>
      <c r="G104" s="20">
        <v>140.28</v>
      </c>
      <c r="H104" s="21">
        <v>1</v>
      </c>
    </row>
    <row r="105" s="10" customFormat="1" ht="25" customHeight="1" spans="1:8">
      <c r="A105" s="16">
        <v>8030</v>
      </c>
      <c r="B105" s="17" t="str">
        <f>VLOOKUP(A105,Sheet2!A:D,2,0)</f>
        <v>桐乡市文物保护管理所</v>
      </c>
      <c r="C105" s="17" t="str">
        <f>VLOOKUP(A105,Sheet2!A:D,3,0)</f>
        <v>工作人员</v>
      </c>
      <c r="D105" s="18">
        <f>VLOOKUP(A105,Sheet2!A:D,4,0)</f>
        <v>1</v>
      </c>
      <c r="E105" s="19" t="s">
        <v>212</v>
      </c>
      <c r="F105" s="20" t="s">
        <v>213</v>
      </c>
      <c r="G105" s="20">
        <v>137.56</v>
      </c>
      <c r="H105" s="21">
        <v>2</v>
      </c>
    </row>
    <row r="106" s="10" customFormat="1" ht="25" customHeight="1" spans="1:8">
      <c r="A106" s="16">
        <v>8030</v>
      </c>
      <c r="B106" s="17" t="str">
        <f>VLOOKUP(A106,Sheet2!A:D,2,0)</f>
        <v>桐乡市文物保护管理所</v>
      </c>
      <c r="C106" s="17" t="str">
        <f>VLOOKUP(A106,Sheet2!A:D,3,0)</f>
        <v>工作人员</v>
      </c>
      <c r="D106" s="18">
        <f>VLOOKUP(A106,Sheet2!A:D,4,0)</f>
        <v>1</v>
      </c>
      <c r="E106" s="19" t="s">
        <v>214</v>
      </c>
      <c r="F106" s="20" t="s">
        <v>215</v>
      </c>
      <c r="G106" s="20">
        <v>134.06</v>
      </c>
      <c r="H106" s="21">
        <v>3</v>
      </c>
    </row>
    <row r="107" s="10" customFormat="1" ht="25" customHeight="1" spans="1:8">
      <c r="A107" s="16">
        <v>8031</v>
      </c>
      <c r="B107" s="17" t="str">
        <f>VLOOKUP(A107,Sheet2!A:D,2,0)</f>
        <v>桐乡市疾病预防控制中心（卫生监督所）</v>
      </c>
      <c r="C107" s="17" t="str">
        <f>VLOOKUP(A107,Sheet2!A:D,3,0)</f>
        <v>检验</v>
      </c>
      <c r="D107" s="18">
        <f>VLOOKUP(A107,Sheet2!A:D,4,0)</f>
        <v>1</v>
      </c>
      <c r="E107" s="19" t="s">
        <v>216</v>
      </c>
      <c r="F107" s="20" t="s">
        <v>217</v>
      </c>
      <c r="G107" s="20">
        <v>124.33</v>
      </c>
      <c r="H107" s="21">
        <v>1</v>
      </c>
    </row>
    <row r="108" s="10" customFormat="1" ht="25" customHeight="1" spans="1:8">
      <c r="A108" s="16">
        <v>8031</v>
      </c>
      <c r="B108" s="17" t="str">
        <f>VLOOKUP(A108,Sheet2!A:D,2,0)</f>
        <v>桐乡市疾病预防控制中心（卫生监督所）</v>
      </c>
      <c r="C108" s="17" t="str">
        <f>VLOOKUP(A108,Sheet2!A:D,3,0)</f>
        <v>检验</v>
      </c>
      <c r="D108" s="18">
        <f>VLOOKUP(A108,Sheet2!A:D,4,0)</f>
        <v>1</v>
      </c>
      <c r="E108" s="19" t="s">
        <v>218</v>
      </c>
      <c r="F108" s="20" t="s">
        <v>219</v>
      </c>
      <c r="G108" s="20">
        <v>120.78</v>
      </c>
      <c r="H108" s="21">
        <v>2</v>
      </c>
    </row>
    <row r="109" s="10" customFormat="1" ht="25" customHeight="1" spans="1:8">
      <c r="A109" s="16">
        <v>8031</v>
      </c>
      <c r="B109" s="17" t="str">
        <f>VLOOKUP(A109,Sheet2!A:D,2,0)</f>
        <v>桐乡市疾病预防控制中心（卫生监督所）</v>
      </c>
      <c r="C109" s="17" t="str">
        <f>VLOOKUP(A109,Sheet2!A:D,3,0)</f>
        <v>检验</v>
      </c>
      <c r="D109" s="18">
        <f>VLOOKUP(A109,Sheet2!A:D,4,0)</f>
        <v>1</v>
      </c>
      <c r="E109" s="19" t="s">
        <v>220</v>
      </c>
      <c r="F109" s="20" t="s">
        <v>221</v>
      </c>
      <c r="G109" s="20">
        <v>116.39</v>
      </c>
      <c r="H109" s="21">
        <v>3</v>
      </c>
    </row>
    <row r="110" s="10" customFormat="1" ht="25" customHeight="1" spans="1:8">
      <c r="A110" s="16">
        <v>8032</v>
      </c>
      <c r="B110" s="17" t="str">
        <f>VLOOKUP(A110,Sheet2!A:D,2,0)</f>
        <v>桐乡市疾病预防控制中心（卫生监督所）</v>
      </c>
      <c r="C110" s="17" t="str">
        <f>VLOOKUP(A110,Sheet2!A:D,3,0)</f>
        <v>理化检验</v>
      </c>
      <c r="D110" s="18">
        <f>VLOOKUP(A110,Sheet2!A:D,4,0)</f>
        <v>1</v>
      </c>
      <c r="E110" s="19" t="s">
        <v>222</v>
      </c>
      <c r="F110" s="20" t="s">
        <v>223</v>
      </c>
      <c r="G110" s="20">
        <v>129.78</v>
      </c>
      <c r="H110" s="21">
        <v>1</v>
      </c>
    </row>
    <row r="111" s="10" customFormat="1" ht="25" customHeight="1" spans="1:8">
      <c r="A111" s="16">
        <v>8032</v>
      </c>
      <c r="B111" s="17" t="str">
        <f>VLOOKUP(A111,Sheet2!A:D,2,0)</f>
        <v>桐乡市疾病预防控制中心（卫生监督所）</v>
      </c>
      <c r="C111" s="17" t="str">
        <f>VLOOKUP(A111,Sheet2!A:D,3,0)</f>
        <v>理化检验</v>
      </c>
      <c r="D111" s="18">
        <f>VLOOKUP(A111,Sheet2!A:D,4,0)</f>
        <v>1</v>
      </c>
      <c r="E111" s="19" t="s">
        <v>224</v>
      </c>
      <c r="F111" s="20" t="s">
        <v>225</v>
      </c>
      <c r="G111" s="20">
        <v>128.61</v>
      </c>
      <c r="H111" s="21">
        <v>2</v>
      </c>
    </row>
    <row r="112" s="10" customFormat="1" ht="25" customHeight="1" spans="1:8">
      <c r="A112" s="16">
        <v>8032</v>
      </c>
      <c r="B112" s="17" t="str">
        <f>VLOOKUP(A112,Sheet2!A:D,2,0)</f>
        <v>桐乡市疾病预防控制中心（卫生监督所）</v>
      </c>
      <c r="C112" s="17" t="str">
        <f>VLOOKUP(A112,Sheet2!A:D,3,0)</f>
        <v>理化检验</v>
      </c>
      <c r="D112" s="18">
        <f>VLOOKUP(A112,Sheet2!A:D,4,0)</f>
        <v>1</v>
      </c>
      <c r="E112" s="19" t="s">
        <v>226</v>
      </c>
      <c r="F112" s="20" t="s">
        <v>227</v>
      </c>
      <c r="G112" s="20">
        <v>125.11</v>
      </c>
      <c r="H112" s="21">
        <v>3</v>
      </c>
    </row>
    <row r="113" s="10" customFormat="1" ht="25" customHeight="1" spans="1:8">
      <c r="A113" s="16">
        <v>8033</v>
      </c>
      <c r="B113" s="17" t="str">
        <f>VLOOKUP(A113,Sheet2!A:D,2,0)</f>
        <v>桐乡市疾病预防控制中心（卫生监督所）</v>
      </c>
      <c r="C113" s="17" t="str">
        <f>VLOOKUP(A113,Sheet2!A:D,3,0)</f>
        <v>疾病控制</v>
      </c>
      <c r="D113" s="18">
        <f>VLOOKUP(A113,Sheet2!A:D,4,0)</f>
        <v>1</v>
      </c>
      <c r="E113" s="19" t="s">
        <v>228</v>
      </c>
      <c r="F113" s="20" t="s">
        <v>229</v>
      </c>
      <c r="G113" s="20">
        <v>134.28</v>
      </c>
      <c r="H113" s="21">
        <v>1</v>
      </c>
    </row>
    <row r="114" s="10" customFormat="1" ht="25" customHeight="1" spans="1:8">
      <c r="A114" s="16">
        <v>8033</v>
      </c>
      <c r="B114" s="17" t="str">
        <f>VLOOKUP(A114,Sheet2!A:D,2,0)</f>
        <v>桐乡市疾病预防控制中心（卫生监督所）</v>
      </c>
      <c r="C114" s="17" t="str">
        <f>VLOOKUP(A114,Sheet2!A:D,3,0)</f>
        <v>疾病控制</v>
      </c>
      <c r="D114" s="18">
        <f>VLOOKUP(A114,Sheet2!A:D,4,0)</f>
        <v>1</v>
      </c>
      <c r="E114" s="19" t="s">
        <v>230</v>
      </c>
      <c r="F114" s="20" t="s">
        <v>231</v>
      </c>
      <c r="G114" s="20">
        <v>130.78</v>
      </c>
      <c r="H114" s="21">
        <v>2</v>
      </c>
    </row>
    <row r="115" s="10" customFormat="1" ht="25" customHeight="1" spans="1:8">
      <c r="A115" s="16">
        <v>8033</v>
      </c>
      <c r="B115" s="17" t="str">
        <f>VLOOKUP(A115,Sheet2!A:D,2,0)</f>
        <v>桐乡市疾病预防控制中心（卫生监督所）</v>
      </c>
      <c r="C115" s="17" t="str">
        <f>VLOOKUP(A115,Sheet2!A:D,3,0)</f>
        <v>疾病控制</v>
      </c>
      <c r="D115" s="18">
        <f>VLOOKUP(A115,Sheet2!A:D,4,0)</f>
        <v>1</v>
      </c>
      <c r="E115" s="19" t="s">
        <v>232</v>
      </c>
      <c r="F115" s="20" t="s">
        <v>233</v>
      </c>
      <c r="G115" s="20">
        <v>127.44</v>
      </c>
      <c r="H115" s="21">
        <v>3</v>
      </c>
    </row>
    <row r="116" s="10" customFormat="1" ht="25" customHeight="1" spans="1:8">
      <c r="A116" s="16">
        <v>8034</v>
      </c>
      <c r="B116" s="17" t="str">
        <f>VLOOKUP(A116,Sheet2!A:D,2,0)</f>
        <v>桐乡市第二人民医院</v>
      </c>
      <c r="C116" s="17" t="str">
        <f>VLOOKUP(A116,Sheet2!A:D,3,0)</f>
        <v>财务</v>
      </c>
      <c r="D116" s="18">
        <f>VLOOKUP(A116,Sheet2!A:D,4,0)</f>
        <v>1</v>
      </c>
      <c r="E116" s="19" t="s">
        <v>234</v>
      </c>
      <c r="F116" s="20" t="s">
        <v>235</v>
      </c>
      <c r="G116" s="20">
        <v>136</v>
      </c>
      <c r="H116" s="21">
        <v>1</v>
      </c>
    </row>
    <row r="117" s="10" customFormat="1" ht="25" customHeight="1" spans="1:8">
      <c r="A117" s="16">
        <v>8034</v>
      </c>
      <c r="B117" s="17" t="str">
        <f>VLOOKUP(A117,Sheet2!A:D,2,0)</f>
        <v>桐乡市第二人民医院</v>
      </c>
      <c r="C117" s="17" t="str">
        <f>VLOOKUP(A117,Sheet2!A:D,3,0)</f>
        <v>财务</v>
      </c>
      <c r="D117" s="18">
        <f>VLOOKUP(A117,Sheet2!A:D,4,0)</f>
        <v>1</v>
      </c>
      <c r="E117" s="19" t="s">
        <v>236</v>
      </c>
      <c r="F117" s="20" t="s">
        <v>237</v>
      </c>
      <c r="G117" s="20">
        <v>126.78</v>
      </c>
      <c r="H117" s="21">
        <v>2</v>
      </c>
    </row>
    <row r="118" s="10" customFormat="1" ht="25" customHeight="1" spans="1:8">
      <c r="A118" s="16">
        <v>8034</v>
      </c>
      <c r="B118" s="17" t="str">
        <f>VLOOKUP(A118,Sheet2!A:D,2,0)</f>
        <v>桐乡市第二人民医院</v>
      </c>
      <c r="C118" s="17" t="str">
        <f>VLOOKUP(A118,Sheet2!A:D,3,0)</f>
        <v>财务</v>
      </c>
      <c r="D118" s="18">
        <f>VLOOKUP(A118,Sheet2!A:D,4,0)</f>
        <v>1</v>
      </c>
      <c r="E118" s="19" t="s">
        <v>238</v>
      </c>
      <c r="F118" s="20" t="s">
        <v>239</v>
      </c>
      <c r="G118" s="20">
        <v>125</v>
      </c>
      <c r="H118" s="21">
        <v>3</v>
      </c>
    </row>
    <row r="119" s="10" customFormat="1" ht="25" customHeight="1" spans="1:8">
      <c r="A119" s="16">
        <v>8035</v>
      </c>
      <c r="B119" s="17" t="str">
        <f>VLOOKUP(A119,Sheet2!A:D,2,0)</f>
        <v>桐乡市环境卫生管理中心</v>
      </c>
      <c r="C119" s="17" t="str">
        <f>VLOOKUP(A119,Sheet2!A:D,3,0)</f>
        <v>工作人员</v>
      </c>
      <c r="D119" s="18">
        <f>VLOOKUP(A119,Sheet2!A:D,4,0)</f>
        <v>1</v>
      </c>
      <c r="E119" s="19" t="s">
        <v>240</v>
      </c>
      <c r="F119" s="20" t="s">
        <v>241</v>
      </c>
      <c r="G119" s="20">
        <v>134.94</v>
      </c>
      <c r="H119" s="21">
        <v>1</v>
      </c>
    </row>
    <row r="120" s="10" customFormat="1" ht="25" customHeight="1" spans="1:8">
      <c r="A120" s="16">
        <v>8035</v>
      </c>
      <c r="B120" s="17" t="str">
        <f>VLOOKUP(A120,Sheet2!A:D,2,0)</f>
        <v>桐乡市环境卫生管理中心</v>
      </c>
      <c r="C120" s="17" t="str">
        <f>VLOOKUP(A120,Sheet2!A:D,3,0)</f>
        <v>工作人员</v>
      </c>
      <c r="D120" s="18">
        <f>VLOOKUP(A120,Sheet2!A:D,4,0)</f>
        <v>1</v>
      </c>
      <c r="E120" s="19" t="s">
        <v>242</v>
      </c>
      <c r="F120" s="20" t="s">
        <v>243</v>
      </c>
      <c r="G120" s="20">
        <v>131.72</v>
      </c>
      <c r="H120" s="21">
        <v>2</v>
      </c>
    </row>
    <row r="121" s="10" customFormat="1" ht="25" customHeight="1" spans="1:8">
      <c r="A121" s="16">
        <v>8035</v>
      </c>
      <c r="B121" s="17" t="str">
        <f>VLOOKUP(A121,Sheet2!A:D,2,0)</f>
        <v>桐乡市环境卫生管理中心</v>
      </c>
      <c r="C121" s="17" t="str">
        <f>VLOOKUP(A121,Sheet2!A:D,3,0)</f>
        <v>工作人员</v>
      </c>
      <c r="D121" s="18">
        <f>VLOOKUP(A121,Sheet2!A:D,4,0)</f>
        <v>1</v>
      </c>
      <c r="E121" s="19" t="s">
        <v>244</v>
      </c>
      <c r="F121" s="20" t="s">
        <v>245</v>
      </c>
      <c r="G121" s="20">
        <v>130.33</v>
      </c>
      <c r="H121" s="21">
        <v>3</v>
      </c>
    </row>
    <row r="122" s="10" customFormat="1" ht="25" customHeight="1" spans="1:8">
      <c r="A122" s="16">
        <v>8036</v>
      </c>
      <c r="B122" s="17" t="str">
        <f>VLOOKUP(A122,Sheet2!A:D,2,0)</f>
        <v>桐乡市行政执法指挥中心（市智慧城管信息指挥中心）</v>
      </c>
      <c r="C122" s="17" t="str">
        <f>VLOOKUP(A122,Sheet2!A:D,3,0)</f>
        <v>工作人员</v>
      </c>
      <c r="D122" s="18">
        <f>VLOOKUP(A122,Sheet2!A:D,4,0)</f>
        <v>1</v>
      </c>
      <c r="E122" s="19" t="s">
        <v>246</v>
      </c>
      <c r="F122" s="20" t="s">
        <v>247</v>
      </c>
      <c r="G122" s="20">
        <v>134.94</v>
      </c>
      <c r="H122" s="21">
        <v>1</v>
      </c>
    </row>
    <row r="123" s="10" customFormat="1" ht="25" customHeight="1" spans="1:8">
      <c r="A123" s="16">
        <v>8036</v>
      </c>
      <c r="B123" s="17" t="str">
        <f>VLOOKUP(A123,Sheet2!A:D,2,0)</f>
        <v>桐乡市行政执法指挥中心（市智慧城管信息指挥中心）</v>
      </c>
      <c r="C123" s="17" t="str">
        <f>VLOOKUP(A123,Sheet2!A:D,3,0)</f>
        <v>工作人员</v>
      </c>
      <c r="D123" s="18">
        <f>VLOOKUP(A123,Sheet2!A:D,4,0)</f>
        <v>1</v>
      </c>
      <c r="E123" s="19" t="s">
        <v>248</v>
      </c>
      <c r="F123" s="20" t="s">
        <v>249</v>
      </c>
      <c r="G123" s="20">
        <v>133.78</v>
      </c>
      <c r="H123" s="21">
        <v>2</v>
      </c>
    </row>
    <row r="124" s="10" customFormat="1" ht="25" customHeight="1" spans="1:8">
      <c r="A124" s="16">
        <v>8036</v>
      </c>
      <c r="B124" s="17" t="str">
        <f>VLOOKUP(A124,Sheet2!A:D,2,0)</f>
        <v>桐乡市行政执法指挥中心（市智慧城管信息指挥中心）</v>
      </c>
      <c r="C124" s="17" t="str">
        <f>VLOOKUP(A124,Sheet2!A:D,3,0)</f>
        <v>工作人员</v>
      </c>
      <c r="D124" s="18">
        <f>VLOOKUP(A124,Sheet2!A:D,4,0)</f>
        <v>1</v>
      </c>
      <c r="E124" s="19" t="s">
        <v>250</v>
      </c>
      <c r="F124" s="20" t="s">
        <v>251</v>
      </c>
      <c r="G124" s="20">
        <v>132.44</v>
      </c>
      <c r="H124" s="21">
        <v>3</v>
      </c>
    </row>
    <row r="125" s="10" customFormat="1" ht="25" customHeight="1" spans="1:8">
      <c r="A125" s="16">
        <v>8037</v>
      </c>
      <c r="B125" s="17" t="str">
        <f>VLOOKUP(A125,Sheet2!A:D,2,0)</f>
        <v>桐乡市数据资源管理中心</v>
      </c>
      <c r="C125" s="17" t="str">
        <f>VLOOKUP(A125,Sheet2!A:D,3,0)</f>
        <v>数据资源管理</v>
      </c>
      <c r="D125" s="18">
        <f>VLOOKUP(A125,Sheet2!A:D,4,0)</f>
        <v>1</v>
      </c>
      <c r="E125" s="19" t="s">
        <v>252</v>
      </c>
      <c r="F125" s="20" t="s">
        <v>253</v>
      </c>
      <c r="G125" s="20">
        <v>134.78</v>
      </c>
      <c r="H125" s="21">
        <v>1</v>
      </c>
    </row>
    <row r="126" s="10" customFormat="1" ht="25" customHeight="1" spans="1:8">
      <c r="A126" s="16">
        <v>8037</v>
      </c>
      <c r="B126" s="17" t="str">
        <f>VLOOKUP(A126,Sheet2!A:D,2,0)</f>
        <v>桐乡市数据资源管理中心</v>
      </c>
      <c r="C126" s="17" t="str">
        <f>VLOOKUP(A126,Sheet2!A:D,3,0)</f>
        <v>数据资源管理</v>
      </c>
      <c r="D126" s="18">
        <f>VLOOKUP(A126,Sheet2!A:D,4,0)</f>
        <v>1</v>
      </c>
      <c r="E126" s="19" t="s">
        <v>254</v>
      </c>
      <c r="F126" s="20" t="s">
        <v>255</v>
      </c>
      <c r="G126" s="20">
        <v>134.33</v>
      </c>
      <c r="H126" s="21">
        <v>2</v>
      </c>
    </row>
    <row r="127" s="10" customFormat="1" ht="25" customHeight="1" spans="1:8">
      <c r="A127" s="16">
        <v>8037</v>
      </c>
      <c r="B127" s="17" t="str">
        <f>VLOOKUP(A127,Sheet2!A:D,2,0)</f>
        <v>桐乡市数据资源管理中心</v>
      </c>
      <c r="C127" s="17" t="str">
        <f>VLOOKUP(A127,Sheet2!A:D,3,0)</f>
        <v>数据资源管理</v>
      </c>
      <c r="D127" s="18">
        <f>VLOOKUP(A127,Sheet2!A:D,4,0)</f>
        <v>1</v>
      </c>
      <c r="E127" s="19" t="s">
        <v>256</v>
      </c>
      <c r="F127" s="20" t="s">
        <v>257</v>
      </c>
      <c r="G127" s="20">
        <v>133.67</v>
      </c>
      <c r="H127" s="21">
        <v>3</v>
      </c>
    </row>
    <row r="128" s="10" customFormat="1" ht="25" customHeight="1" spans="1:8">
      <c r="A128" s="16">
        <v>8038</v>
      </c>
      <c r="B128" s="17" t="str">
        <f>VLOOKUP(A128,Sheet2!A:D,2,0)</f>
        <v>桐乡市企业综合服务中心</v>
      </c>
      <c r="C128" s="17" t="str">
        <f>VLOOKUP(A128,Sheet2!A:D,3,0)</f>
        <v>企业综合服务</v>
      </c>
      <c r="D128" s="18">
        <f>VLOOKUP(A128,Sheet2!A:D,4,0)</f>
        <v>1</v>
      </c>
      <c r="E128" s="19" t="s">
        <v>258</v>
      </c>
      <c r="F128" s="20" t="s">
        <v>259</v>
      </c>
      <c r="G128" s="20">
        <v>132.39</v>
      </c>
      <c r="H128" s="21">
        <v>1</v>
      </c>
    </row>
    <row r="129" s="10" customFormat="1" ht="25" customHeight="1" spans="1:8">
      <c r="A129" s="16">
        <v>8038</v>
      </c>
      <c r="B129" s="17" t="str">
        <f>VLOOKUP(A129,Sheet2!A:D,2,0)</f>
        <v>桐乡市企业综合服务中心</v>
      </c>
      <c r="C129" s="17" t="str">
        <f>VLOOKUP(A129,Sheet2!A:D,3,0)</f>
        <v>企业综合服务</v>
      </c>
      <c r="D129" s="18">
        <f>VLOOKUP(A129,Sheet2!A:D,4,0)</f>
        <v>1</v>
      </c>
      <c r="E129" s="19" t="s">
        <v>260</v>
      </c>
      <c r="F129" s="20" t="s">
        <v>261</v>
      </c>
      <c r="G129" s="20">
        <v>131.22</v>
      </c>
      <c r="H129" s="21">
        <v>2</v>
      </c>
    </row>
    <row r="130" s="10" customFormat="1" ht="25" customHeight="1" spans="1:8">
      <c r="A130" s="16">
        <v>8038</v>
      </c>
      <c r="B130" s="17" t="str">
        <f>VLOOKUP(A130,Sheet2!A:D,2,0)</f>
        <v>桐乡市企业综合服务中心</v>
      </c>
      <c r="C130" s="17" t="str">
        <f>VLOOKUP(A130,Sheet2!A:D,3,0)</f>
        <v>企业综合服务</v>
      </c>
      <c r="D130" s="18">
        <f>VLOOKUP(A130,Sheet2!A:D,4,0)</f>
        <v>1</v>
      </c>
      <c r="E130" s="19" t="s">
        <v>262</v>
      </c>
      <c r="F130" s="20" t="s">
        <v>263</v>
      </c>
      <c r="G130" s="20">
        <v>129.44</v>
      </c>
      <c r="H130" s="21">
        <v>3</v>
      </c>
    </row>
    <row r="131" s="10" customFormat="1" ht="25" customHeight="1" spans="1:8">
      <c r="A131" s="16">
        <v>8039</v>
      </c>
      <c r="B131" s="17" t="str">
        <f>VLOOKUP(A131,Sheet2!A:D,2,0)</f>
        <v>桐乡市世界互联网大会会务服务中心</v>
      </c>
      <c r="C131" s="17" t="str">
        <f>VLOOKUP(A131,Sheet2!A:D,3,0)</f>
        <v>财务</v>
      </c>
      <c r="D131" s="18">
        <f>VLOOKUP(A131,Sheet2!A:D,4,0)</f>
        <v>1</v>
      </c>
      <c r="E131" s="19" t="s">
        <v>264</v>
      </c>
      <c r="F131" s="20" t="s">
        <v>265</v>
      </c>
      <c r="G131" s="20">
        <v>130.17</v>
      </c>
      <c r="H131" s="21">
        <v>1</v>
      </c>
    </row>
    <row r="132" s="10" customFormat="1" ht="25" customHeight="1" spans="1:8">
      <c r="A132" s="16">
        <v>8039</v>
      </c>
      <c r="B132" s="17" t="str">
        <f>VLOOKUP(A132,Sheet2!A:D,2,0)</f>
        <v>桐乡市世界互联网大会会务服务中心</v>
      </c>
      <c r="C132" s="17" t="str">
        <f>VLOOKUP(A132,Sheet2!A:D,3,0)</f>
        <v>财务</v>
      </c>
      <c r="D132" s="18">
        <f>VLOOKUP(A132,Sheet2!A:D,4,0)</f>
        <v>1</v>
      </c>
      <c r="E132" s="19" t="s">
        <v>266</v>
      </c>
      <c r="F132" s="20" t="s">
        <v>267</v>
      </c>
      <c r="G132" s="20">
        <v>129.17</v>
      </c>
      <c r="H132" s="21">
        <v>2</v>
      </c>
    </row>
    <row r="133" s="10" customFormat="1" ht="25" customHeight="1" spans="1:8">
      <c r="A133" s="16">
        <v>8039</v>
      </c>
      <c r="B133" s="17" t="str">
        <f>VLOOKUP(A133,Sheet2!A:D,2,0)</f>
        <v>桐乡市世界互联网大会会务服务中心</v>
      </c>
      <c r="C133" s="17" t="str">
        <f>VLOOKUP(A133,Sheet2!A:D,3,0)</f>
        <v>财务</v>
      </c>
      <c r="D133" s="18">
        <f>VLOOKUP(A133,Sheet2!A:D,4,0)</f>
        <v>1</v>
      </c>
      <c r="E133" s="19" t="s">
        <v>268</v>
      </c>
      <c r="F133" s="20" t="s">
        <v>269</v>
      </c>
      <c r="G133" s="20">
        <v>127.11</v>
      </c>
      <c r="H133" s="21">
        <v>3</v>
      </c>
    </row>
    <row r="134" s="10" customFormat="1" ht="25" customHeight="1" spans="1:8">
      <c r="A134" s="16">
        <v>8040</v>
      </c>
      <c r="B134" s="17" t="str">
        <f>VLOOKUP(A134,Sheet2!A:D,2,0)</f>
        <v>桐乡市机关事务管理中心</v>
      </c>
      <c r="C134" s="17" t="str">
        <f>VLOOKUP(A134,Sheet2!A:D,3,0)</f>
        <v>工作人员</v>
      </c>
      <c r="D134" s="18">
        <f>VLOOKUP(A134,Sheet2!A:D,4,0)</f>
        <v>1</v>
      </c>
      <c r="E134" s="19" t="s">
        <v>80</v>
      </c>
      <c r="F134" s="20" t="s">
        <v>270</v>
      </c>
      <c r="G134" s="20">
        <v>140.5</v>
      </c>
      <c r="H134" s="21">
        <v>1</v>
      </c>
    </row>
    <row r="135" s="10" customFormat="1" ht="25" customHeight="1" spans="1:8">
      <c r="A135" s="16">
        <v>8040</v>
      </c>
      <c r="B135" s="17" t="str">
        <f>VLOOKUP(A135,Sheet2!A:D,2,0)</f>
        <v>桐乡市机关事务管理中心</v>
      </c>
      <c r="C135" s="17" t="str">
        <f>VLOOKUP(A135,Sheet2!A:D,3,0)</f>
        <v>工作人员</v>
      </c>
      <c r="D135" s="18">
        <f>VLOOKUP(A135,Sheet2!A:D,4,0)</f>
        <v>1</v>
      </c>
      <c r="E135" s="19" t="s">
        <v>271</v>
      </c>
      <c r="F135" s="20" t="s">
        <v>272</v>
      </c>
      <c r="G135" s="20">
        <v>137.78</v>
      </c>
      <c r="H135" s="21">
        <v>2</v>
      </c>
    </row>
    <row r="136" s="10" customFormat="1" ht="25" customHeight="1" spans="1:8">
      <c r="A136" s="16">
        <v>8040</v>
      </c>
      <c r="B136" s="17" t="str">
        <f>VLOOKUP(A136,Sheet2!A:D,2,0)</f>
        <v>桐乡市机关事务管理中心</v>
      </c>
      <c r="C136" s="17" t="str">
        <f>VLOOKUP(A136,Sheet2!A:D,3,0)</f>
        <v>工作人员</v>
      </c>
      <c r="D136" s="18">
        <f>VLOOKUP(A136,Sheet2!A:D,4,0)</f>
        <v>1</v>
      </c>
      <c r="E136" s="19" t="s">
        <v>273</v>
      </c>
      <c r="F136" s="20" t="s">
        <v>274</v>
      </c>
      <c r="G136" s="20">
        <v>135.28</v>
      </c>
      <c r="H136" s="21">
        <v>3</v>
      </c>
    </row>
    <row r="137" s="10" customFormat="1" ht="25" customHeight="1" spans="1:8">
      <c r="A137" s="16">
        <v>8041</v>
      </c>
      <c r="B137" s="17" t="str">
        <f>VLOOKUP(A137,Sheet2!A:D,2,0)</f>
        <v>桐乡市工人文化宫</v>
      </c>
      <c r="C137" s="17" t="str">
        <f>VLOOKUP(A137,Sheet2!A:D,3,0)</f>
        <v>工作人员</v>
      </c>
      <c r="D137" s="18">
        <f>VLOOKUP(A137,Sheet2!A:D,4,0)</f>
        <v>1</v>
      </c>
      <c r="E137" s="19" t="s">
        <v>275</v>
      </c>
      <c r="F137" s="20" t="s">
        <v>276</v>
      </c>
      <c r="G137" s="20">
        <v>132.28</v>
      </c>
      <c r="H137" s="21">
        <v>1</v>
      </c>
    </row>
    <row r="138" s="10" customFormat="1" ht="25" customHeight="1" spans="1:8">
      <c r="A138" s="16">
        <v>8041</v>
      </c>
      <c r="B138" s="17" t="str">
        <f>VLOOKUP(A138,Sheet2!A:D,2,0)</f>
        <v>桐乡市工人文化宫</v>
      </c>
      <c r="C138" s="17" t="str">
        <f>VLOOKUP(A138,Sheet2!A:D,3,0)</f>
        <v>工作人员</v>
      </c>
      <c r="D138" s="18">
        <f>VLOOKUP(A138,Sheet2!A:D,4,0)</f>
        <v>1</v>
      </c>
      <c r="E138" s="19" t="s">
        <v>277</v>
      </c>
      <c r="F138" s="20" t="s">
        <v>278</v>
      </c>
      <c r="G138" s="20">
        <v>130.44</v>
      </c>
      <c r="H138" s="21">
        <v>2</v>
      </c>
    </row>
    <row r="139" s="10" customFormat="1" ht="25" customHeight="1" spans="1:8">
      <c r="A139" s="16">
        <v>8041</v>
      </c>
      <c r="B139" s="17" t="str">
        <f>VLOOKUP(A139,Sheet2!A:D,2,0)</f>
        <v>桐乡市工人文化宫</v>
      </c>
      <c r="C139" s="17" t="str">
        <f>VLOOKUP(A139,Sheet2!A:D,3,0)</f>
        <v>工作人员</v>
      </c>
      <c r="D139" s="18">
        <f>VLOOKUP(A139,Sheet2!A:D,4,0)</f>
        <v>1</v>
      </c>
      <c r="E139" s="19" t="s">
        <v>279</v>
      </c>
      <c r="F139" s="20" t="s">
        <v>280</v>
      </c>
      <c r="G139" s="20">
        <v>127.33</v>
      </c>
      <c r="H139" s="21">
        <v>3</v>
      </c>
    </row>
    <row r="140" s="10" customFormat="1" ht="25" customHeight="1" spans="1:8">
      <c r="A140" s="16">
        <v>8042</v>
      </c>
      <c r="B140" s="17" t="str">
        <f>VLOOKUP(A140,Sheet2!A:D,2,0)</f>
        <v>桐乡市工会职工学校</v>
      </c>
      <c r="C140" s="17" t="str">
        <f>VLOOKUP(A140,Sheet2!A:D,3,0)</f>
        <v>工作人员</v>
      </c>
      <c r="D140" s="18">
        <f>VLOOKUP(A140,Sheet2!A:D,4,0)</f>
        <v>1</v>
      </c>
      <c r="E140" s="19" t="s">
        <v>281</v>
      </c>
      <c r="F140" s="20" t="s">
        <v>282</v>
      </c>
      <c r="G140" s="20">
        <v>135.78</v>
      </c>
      <c r="H140" s="21">
        <v>1</v>
      </c>
    </row>
    <row r="141" s="10" customFormat="1" ht="25" customHeight="1" spans="1:8">
      <c r="A141" s="16">
        <v>8042</v>
      </c>
      <c r="B141" s="17" t="str">
        <f>VLOOKUP(A141,Sheet2!A:D,2,0)</f>
        <v>桐乡市工会职工学校</v>
      </c>
      <c r="C141" s="17" t="str">
        <f>VLOOKUP(A141,Sheet2!A:D,3,0)</f>
        <v>工作人员</v>
      </c>
      <c r="D141" s="18">
        <f>VLOOKUP(A141,Sheet2!A:D,4,0)</f>
        <v>1</v>
      </c>
      <c r="E141" s="19" t="s">
        <v>283</v>
      </c>
      <c r="F141" s="20" t="s">
        <v>284</v>
      </c>
      <c r="G141" s="20">
        <v>130.28</v>
      </c>
      <c r="H141" s="21">
        <v>2</v>
      </c>
    </row>
    <row r="142" s="10" customFormat="1" ht="25" customHeight="1" spans="1:8">
      <c r="A142" s="16">
        <v>8042</v>
      </c>
      <c r="B142" s="17" t="str">
        <f>VLOOKUP(A142,Sheet2!A:D,2,0)</f>
        <v>桐乡市工会职工学校</v>
      </c>
      <c r="C142" s="17" t="str">
        <f>VLOOKUP(A142,Sheet2!A:D,3,0)</f>
        <v>工作人员</v>
      </c>
      <c r="D142" s="18">
        <f>VLOOKUP(A142,Sheet2!A:D,4,0)</f>
        <v>1</v>
      </c>
      <c r="E142" s="19" t="s">
        <v>285</v>
      </c>
      <c r="F142" s="20" t="s">
        <v>286</v>
      </c>
      <c r="G142" s="20">
        <v>128.89</v>
      </c>
      <c r="H142" s="21">
        <v>3</v>
      </c>
    </row>
    <row r="143" s="10" customFormat="1" ht="25" customHeight="1" spans="1:8">
      <c r="A143" s="16">
        <v>8043</v>
      </c>
      <c r="B143" s="17" t="str">
        <f>VLOOKUP(A143,Sheet2!A:D,2,0)</f>
        <v>桐乡市职工服务中心</v>
      </c>
      <c r="C143" s="17" t="str">
        <f>VLOOKUP(A143,Sheet2!A:D,3,0)</f>
        <v>工作人员</v>
      </c>
      <c r="D143" s="18">
        <f>VLOOKUP(A143,Sheet2!A:D,4,0)</f>
        <v>1</v>
      </c>
      <c r="E143" s="19" t="s">
        <v>287</v>
      </c>
      <c r="F143" s="20" t="s">
        <v>288</v>
      </c>
      <c r="G143" s="20">
        <v>129.22</v>
      </c>
      <c r="H143" s="21">
        <v>1</v>
      </c>
    </row>
    <row r="144" s="10" customFormat="1" ht="25" customHeight="1" spans="1:8">
      <c r="A144" s="16">
        <v>8043</v>
      </c>
      <c r="B144" s="17" t="str">
        <f>VLOOKUP(A144,Sheet2!A:D,2,0)</f>
        <v>桐乡市职工服务中心</v>
      </c>
      <c r="C144" s="17" t="str">
        <f>VLOOKUP(A144,Sheet2!A:D,3,0)</f>
        <v>工作人员</v>
      </c>
      <c r="D144" s="18">
        <f>VLOOKUP(A144,Sheet2!A:D,4,0)</f>
        <v>1</v>
      </c>
      <c r="E144" s="19" t="s">
        <v>289</v>
      </c>
      <c r="F144" s="20" t="s">
        <v>290</v>
      </c>
      <c r="G144" s="20">
        <v>129.06</v>
      </c>
      <c r="H144" s="21">
        <v>2</v>
      </c>
    </row>
    <row r="145" s="10" customFormat="1" ht="25" customHeight="1" spans="1:8">
      <c r="A145" s="16">
        <v>8043</v>
      </c>
      <c r="B145" s="17" t="str">
        <f>VLOOKUP(A145,Sheet2!A:D,2,0)</f>
        <v>桐乡市职工服务中心</v>
      </c>
      <c r="C145" s="17" t="str">
        <f>VLOOKUP(A145,Sheet2!A:D,3,0)</f>
        <v>工作人员</v>
      </c>
      <c r="D145" s="18">
        <f>VLOOKUP(A145,Sheet2!A:D,4,0)</f>
        <v>1</v>
      </c>
      <c r="E145" s="19" t="s">
        <v>291</v>
      </c>
      <c r="F145" s="20" t="s">
        <v>292</v>
      </c>
      <c r="G145" s="20">
        <v>128.56</v>
      </c>
      <c r="H145" s="21">
        <v>3</v>
      </c>
    </row>
    <row r="146" s="10" customFormat="1" ht="25" customHeight="1" spans="1:8">
      <c r="A146" s="16">
        <v>8044</v>
      </c>
      <c r="B146" s="17" t="str">
        <f>VLOOKUP(A146,Sheet2!A:D,2,0)</f>
        <v>桐乡市审判保障服务中心</v>
      </c>
      <c r="C146" s="17" t="str">
        <f>VLOOKUP(A146,Sheet2!A:D,3,0)</f>
        <v>审判辅助人员1</v>
      </c>
      <c r="D146" s="18">
        <f>VLOOKUP(A146,Sheet2!A:D,4,0)</f>
        <v>1</v>
      </c>
      <c r="E146" s="19" t="s">
        <v>293</v>
      </c>
      <c r="F146" s="20" t="s">
        <v>294</v>
      </c>
      <c r="G146" s="20">
        <v>136.5</v>
      </c>
      <c r="H146" s="21">
        <v>1</v>
      </c>
    </row>
    <row r="147" s="10" customFormat="1" ht="25" customHeight="1" spans="1:8">
      <c r="A147" s="16">
        <v>8044</v>
      </c>
      <c r="B147" s="17" t="str">
        <f>VLOOKUP(A147,Sheet2!A:D,2,0)</f>
        <v>桐乡市审判保障服务中心</v>
      </c>
      <c r="C147" s="17" t="str">
        <f>VLOOKUP(A147,Sheet2!A:D,3,0)</f>
        <v>审判辅助人员1</v>
      </c>
      <c r="D147" s="18">
        <f>VLOOKUP(A147,Sheet2!A:D,4,0)</f>
        <v>1</v>
      </c>
      <c r="E147" s="19" t="s">
        <v>295</v>
      </c>
      <c r="F147" s="20" t="s">
        <v>296</v>
      </c>
      <c r="G147" s="20">
        <v>133.28</v>
      </c>
      <c r="H147" s="21">
        <v>2</v>
      </c>
    </row>
    <row r="148" s="10" customFormat="1" ht="25" customHeight="1" spans="1:8">
      <c r="A148" s="16">
        <v>8044</v>
      </c>
      <c r="B148" s="17" t="str">
        <f>VLOOKUP(A148,Sheet2!A:D,2,0)</f>
        <v>桐乡市审判保障服务中心</v>
      </c>
      <c r="C148" s="17" t="str">
        <f>VLOOKUP(A148,Sheet2!A:D,3,0)</f>
        <v>审判辅助人员1</v>
      </c>
      <c r="D148" s="18">
        <f>VLOOKUP(A148,Sheet2!A:D,4,0)</f>
        <v>1</v>
      </c>
      <c r="E148" s="19" t="s">
        <v>297</v>
      </c>
      <c r="F148" s="20" t="s">
        <v>298</v>
      </c>
      <c r="G148" s="20">
        <v>129.44</v>
      </c>
      <c r="H148" s="21">
        <v>3</v>
      </c>
    </row>
    <row r="149" s="10" customFormat="1" ht="25" customHeight="1" spans="1:8">
      <c r="A149" s="16">
        <v>8045</v>
      </c>
      <c r="B149" s="17" t="str">
        <f>VLOOKUP(A149,Sheet2!A:D,2,0)</f>
        <v>桐乡市审判保障服务中心</v>
      </c>
      <c r="C149" s="17" t="str">
        <f>VLOOKUP(A149,Sheet2!A:D,3,0)</f>
        <v>审判辅助人员2</v>
      </c>
      <c r="D149" s="18">
        <f>VLOOKUP(A149,Sheet2!A:D,4,0)</f>
        <v>1</v>
      </c>
      <c r="E149" s="19" t="s">
        <v>299</v>
      </c>
      <c r="F149" s="20" t="s">
        <v>300</v>
      </c>
      <c r="G149" s="20">
        <v>134.06</v>
      </c>
      <c r="H149" s="21">
        <v>1</v>
      </c>
    </row>
    <row r="150" s="10" customFormat="1" ht="25" customHeight="1" spans="1:8">
      <c r="A150" s="16">
        <v>8045</v>
      </c>
      <c r="B150" s="17" t="str">
        <f>VLOOKUP(A150,Sheet2!A:D,2,0)</f>
        <v>桐乡市审判保障服务中心</v>
      </c>
      <c r="C150" s="17" t="str">
        <f>VLOOKUP(A150,Sheet2!A:D,3,0)</f>
        <v>审判辅助人员2</v>
      </c>
      <c r="D150" s="18">
        <f>VLOOKUP(A150,Sheet2!A:D,4,0)</f>
        <v>1</v>
      </c>
      <c r="E150" s="19" t="s">
        <v>301</v>
      </c>
      <c r="F150" s="20" t="s">
        <v>302</v>
      </c>
      <c r="G150" s="20">
        <v>133.11</v>
      </c>
      <c r="H150" s="21">
        <v>2</v>
      </c>
    </row>
    <row r="151" s="10" customFormat="1" ht="25" customHeight="1" spans="1:8">
      <c r="A151" s="16">
        <v>8045</v>
      </c>
      <c r="B151" s="17" t="str">
        <f>VLOOKUP(A151,Sheet2!A:D,2,0)</f>
        <v>桐乡市审判保障服务中心</v>
      </c>
      <c r="C151" s="17" t="str">
        <f>VLOOKUP(A151,Sheet2!A:D,3,0)</f>
        <v>审判辅助人员2</v>
      </c>
      <c r="D151" s="18">
        <f>VLOOKUP(A151,Sheet2!A:D,4,0)</f>
        <v>1</v>
      </c>
      <c r="E151" s="19" t="s">
        <v>303</v>
      </c>
      <c r="F151" s="20" t="s">
        <v>304</v>
      </c>
      <c r="G151" s="20">
        <v>131.39</v>
      </c>
      <c r="H151" s="21">
        <v>3</v>
      </c>
    </row>
    <row r="152" s="10" customFormat="1" ht="25" customHeight="1" spans="1:8">
      <c r="A152" s="16">
        <v>8046</v>
      </c>
      <c r="B152" s="17" t="str">
        <f>VLOOKUP(A152,Sheet2!A:D,2,0)</f>
        <v>桐乡市传媒中心</v>
      </c>
      <c r="C152" s="17" t="str">
        <f>VLOOKUP(A152,Sheet2!A:D,3,0)</f>
        <v>全媒体记者1</v>
      </c>
      <c r="D152" s="18">
        <f>VLOOKUP(A152,Sheet2!A:D,4,0)</f>
        <v>1</v>
      </c>
      <c r="E152" s="19" t="s">
        <v>305</v>
      </c>
      <c r="F152" s="20" t="s">
        <v>306</v>
      </c>
      <c r="G152" s="20">
        <v>117.06</v>
      </c>
      <c r="H152" s="21">
        <v>1</v>
      </c>
    </row>
    <row r="153" s="10" customFormat="1" ht="25" customHeight="1" spans="1:8">
      <c r="A153" s="16">
        <v>8046</v>
      </c>
      <c r="B153" s="17" t="str">
        <f>VLOOKUP(A153,Sheet2!A:D,2,0)</f>
        <v>桐乡市传媒中心</v>
      </c>
      <c r="C153" s="17" t="str">
        <f>VLOOKUP(A153,Sheet2!A:D,3,0)</f>
        <v>全媒体记者1</v>
      </c>
      <c r="D153" s="18">
        <f>VLOOKUP(A153,Sheet2!A:D,4,0)</f>
        <v>1</v>
      </c>
      <c r="E153" s="19" t="s">
        <v>307</v>
      </c>
      <c r="F153" s="20" t="s">
        <v>308</v>
      </c>
      <c r="G153" s="20">
        <v>111.17</v>
      </c>
      <c r="H153" s="21">
        <v>2</v>
      </c>
    </row>
    <row r="154" s="10" customFormat="1" ht="25" customHeight="1" spans="1:8">
      <c r="A154" s="16">
        <v>8046</v>
      </c>
      <c r="B154" s="17" t="str">
        <f>VLOOKUP(A154,Sheet2!A:D,2,0)</f>
        <v>桐乡市传媒中心</v>
      </c>
      <c r="C154" s="17" t="str">
        <f>VLOOKUP(A154,Sheet2!A:D,3,0)</f>
        <v>全媒体记者1</v>
      </c>
      <c r="D154" s="18">
        <f>VLOOKUP(A154,Sheet2!A:D,4,0)</f>
        <v>1</v>
      </c>
      <c r="E154" s="19" t="s">
        <v>309</v>
      </c>
      <c r="F154" s="20" t="s">
        <v>310</v>
      </c>
      <c r="G154" s="20">
        <v>104.67</v>
      </c>
      <c r="H154" s="21">
        <v>3</v>
      </c>
    </row>
    <row r="155" s="10" customFormat="1" ht="25" customHeight="1" spans="1:8">
      <c r="A155" s="16">
        <v>8046</v>
      </c>
      <c r="B155" s="17" t="str">
        <f>VLOOKUP(A155,Sheet2!A:D,2,0)</f>
        <v>桐乡市传媒中心</v>
      </c>
      <c r="C155" s="17" t="str">
        <f>VLOOKUP(A155,Sheet2!A:D,3,0)</f>
        <v>全媒体记者1</v>
      </c>
      <c r="D155" s="18">
        <f>VLOOKUP(A155,Sheet2!A:D,4,0)</f>
        <v>1</v>
      </c>
      <c r="E155" s="19" t="s">
        <v>311</v>
      </c>
      <c r="F155" s="20" t="s">
        <v>312</v>
      </c>
      <c r="G155" s="20">
        <v>104.67</v>
      </c>
      <c r="H155" s="21">
        <v>3</v>
      </c>
    </row>
    <row r="156" s="10" customFormat="1" ht="25" customHeight="1" spans="1:8">
      <c r="A156" s="16">
        <v>8047</v>
      </c>
      <c r="B156" s="17" t="str">
        <f>VLOOKUP(A156,Sheet2!A:D,2,0)</f>
        <v>桐乡市传媒中心</v>
      </c>
      <c r="C156" s="17" t="str">
        <f>VLOOKUP(A156,Sheet2!A:D,3,0)</f>
        <v>全媒体记者2</v>
      </c>
      <c r="D156" s="18">
        <f>VLOOKUP(A156,Sheet2!A:D,4,0)</f>
        <v>1</v>
      </c>
      <c r="E156" s="19" t="s">
        <v>313</v>
      </c>
      <c r="F156" s="20" t="s">
        <v>314</v>
      </c>
      <c r="G156" s="20">
        <v>122.94</v>
      </c>
      <c r="H156" s="21">
        <v>1</v>
      </c>
    </row>
    <row r="157" s="10" customFormat="1" ht="25" customHeight="1" spans="1:8">
      <c r="A157" s="16">
        <v>8047</v>
      </c>
      <c r="B157" s="17" t="str">
        <f>VLOOKUP(A157,Sheet2!A:D,2,0)</f>
        <v>桐乡市传媒中心</v>
      </c>
      <c r="C157" s="17" t="str">
        <f>VLOOKUP(A157,Sheet2!A:D,3,0)</f>
        <v>全媒体记者2</v>
      </c>
      <c r="D157" s="18">
        <f>VLOOKUP(A157,Sheet2!A:D,4,0)</f>
        <v>1</v>
      </c>
      <c r="E157" s="19" t="s">
        <v>315</v>
      </c>
      <c r="F157" s="22" t="s">
        <v>316</v>
      </c>
      <c r="G157" s="20">
        <v>113.44</v>
      </c>
      <c r="H157" s="21">
        <v>2</v>
      </c>
    </row>
    <row r="158" s="10" customFormat="1" ht="25" customHeight="1" spans="1:8">
      <c r="A158" s="16">
        <v>8047</v>
      </c>
      <c r="B158" s="17" t="str">
        <f>VLOOKUP(A158,Sheet2!A:D,2,0)</f>
        <v>桐乡市传媒中心</v>
      </c>
      <c r="C158" s="17" t="str">
        <f>VLOOKUP(A158,Sheet2!A:D,3,0)</f>
        <v>全媒体记者2</v>
      </c>
      <c r="D158" s="18">
        <f>VLOOKUP(A158,Sheet2!A:D,4,0)</f>
        <v>1</v>
      </c>
      <c r="E158" s="19" t="s">
        <v>317</v>
      </c>
      <c r="F158" s="20" t="s">
        <v>318</v>
      </c>
      <c r="G158" s="20">
        <v>111</v>
      </c>
      <c r="H158" s="21">
        <v>3</v>
      </c>
    </row>
    <row r="159" s="10" customFormat="1" ht="25" customHeight="1" spans="1:8">
      <c r="A159" s="16">
        <v>8048</v>
      </c>
      <c r="B159" s="17" t="str">
        <f>VLOOKUP(A159,Sheet2!A:D,2,0)</f>
        <v>桐乡市传媒中心</v>
      </c>
      <c r="C159" s="17" t="str">
        <f>VLOOKUP(A159,Sheet2!A:D,3,0)</f>
        <v>全媒体记者3</v>
      </c>
      <c r="D159" s="18">
        <f>VLOOKUP(A159,Sheet2!A:D,4,0)</f>
        <v>1</v>
      </c>
      <c r="E159" s="19" t="s">
        <v>319</v>
      </c>
      <c r="F159" s="20" t="s">
        <v>320</v>
      </c>
      <c r="G159" s="20">
        <v>124.78</v>
      </c>
      <c r="H159" s="21">
        <v>1</v>
      </c>
    </row>
    <row r="160" s="10" customFormat="1" ht="25" customHeight="1" spans="1:8">
      <c r="A160" s="16">
        <v>8048</v>
      </c>
      <c r="B160" s="17" t="str">
        <f>VLOOKUP(A160,Sheet2!A:D,2,0)</f>
        <v>桐乡市传媒中心</v>
      </c>
      <c r="C160" s="17" t="str">
        <f>VLOOKUP(A160,Sheet2!A:D,3,0)</f>
        <v>全媒体记者3</v>
      </c>
      <c r="D160" s="18">
        <f>VLOOKUP(A160,Sheet2!A:D,4,0)</f>
        <v>1</v>
      </c>
      <c r="E160" s="19" t="s">
        <v>321</v>
      </c>
      <c r="F160" s="20" t="s">
        <v>322</v>
      </c>
      <c r="G160" s="20">
        <v>116.72</v>
      </c>
      <c r="H160" s="21">
        <v>2</v>
      </c>
    </row>
    <row r="161" s="10" customFormat="1" ht="25" customHeight="1" spans="1:8">
      <c r="A161" s="16">
        <v>8048</v>
      </c>
      <c r="B161" s="17" t="str">
        <f>VLOOKUP(A161,Sheet2!A:D,2,0)</f>
        <v>桐乡市传媒中心</v>
      </c>
      <c r="C161" s="17" t="str">
        <f>VLOOKUP(A161,Sheet2!A:D,3,0)</f>
        <v>全媒体记者3</v>
      </c>
      <c r="D161" s="18">
        <f>VLOOKUP(A161,Sheet2!A:D,4,0)</f>
        <v>1</v>
      </c>
      <c r="E161" s="19" t="s">
        <v>323</v>
      </c>
      <c r="F161" s="20" t="s">
        <v>324</v>
      </c>
      <c r="G161" s="20">
        <v>116.61</v>
      </c>
      <c r="H161" s="21">
        <v>3</v>
      </c>
    </row>
    <row r="162" s="10" customFormat="1" ht="25" customHeight="1" spans="1:8">
      <c r="A162" s="16">
        <v>8049</v>
      </c>
      <c r="B162" s="17" t="str">
        <f>VLOOKUP(A162,Sheet2!A:D,2,0)</f>
        <v>桐乡市传媒中心</v>
      </c>
      <c r="C162" s="17" t="str">
        <f>VLOOKUP(A162,Sheet2!A:D,3,0)</f>
        <v>全媒体记者4</v>
      </c>
      <c r="D162" s="18">
        <f>VLOOKUP(A162,Sheet2!A:D,4,0)</f>
        <v>1</v>
      </c>
      <c r="E162" s="19" t="s">
        <v>325</v>
      </c>
      <c r="F162" s="20" t="s">
        <v>326</v>
      </c>
      <c r="G162" s="20">
        <v>127.5</v>
      </c>
      <c r="H162" s="21">
        <v>1</v>
      </c>
    </row>
    <row r="163" s="10" customFormat="1" ht="25" customHeight="1" spans="1:8">
      <c r="A163" s="16">
        <v>8049</v>
      </c>
      <c r="B163" s="17" t="str">
        <f>VLOOKUP(A163,Sheet2!A:D,2,0)</f>
        <v>桐乡市传媒中心</v>
      </c>
      <c r="C163" s="17" t="str">
        <f>VLOOKUP(A163,Sheet2!A:D,3,0)</f>
        <v>全媒体记者4</v>
      </c>
      <c r="D163" s="18">
        <f>VLOOKUP(A163,Sheet2!A:D,4,0)</f>
        <v>1</v>
      </c>
      <c r="E163" s="19" t="s">
        <v>327</v>
      </c>
      <c r="F163" s="20" t="s">
        <v>328</v>
      </c>
      <c r="G163" s="20">
        <v>127.06</v>
      </c>
      <c r="H163" s="21">
        <v>2</v>
      </c>
    </row>
    <row r="164" s="10" customFormat="1" ht="25" customHeight="1" spans="1:8">
      <c r="A164" s="16">
        <v>8049</v>
      </c>
      <c r="B164" s="17" t="str">
        <f>VLOOKUP(A164,Sheet2!A:D,2,0)</f>
        <v>桐乡市传媒中心</v>
      </c>
      <c r="C164" s="17" t="str">
        <f>VLOOKUP(A164,Sheet2!A:D,3,0)</f>
        <v>全媒体记者4</v>
      </c>
      <c r="D164" s="18">
        <f>VLOOKUP(A164,Sheet2!A:D,4,0)</f>
        <v>1</v>
      </c>
      <c r="E164" s="19" t="s">
        <v>329</v>
      </c>
      <c r="F164" s="20" t="s">
        <v>330</v>
      </c>
      <c r="G164" s="20">
        <v>118.5</v>
      </c>
      <c r="H164" s="21">
        <v>3</v>
      </c>
    </row>
    <row r="165" s="10" customFormat="1" ht="25" customHeight="1" spans="1:8">
      <c r="A165" s="16">
        <v>8050</v>
      </c>
      <c r="B165" s="17" t="str">
        <f>VLOOKUP(A165,Sheet2!A:D,2,0)</f>
        <v>桐乡市经济开发区招商服务中心</v>
      </c>
      <c r="C165" s="17" t="str">
        <f>VLOOKUP(A165,Sheet2!A:D,3,0)</f>
        <v>工程管理</v>
      </c>
      <c r="D165" s="18">
        <f>VLOOKUP(A165,Sheet2!A:D,4,0)</f>
        <v>1</v>
      </c>
      <c r="E165" s="19" t="s">
        <v>331</v>
      </c>
      <c r="F165" s="20" t="s">
        <v>332</v>
      </c>
      <c r="G165" s="20">
        <v>142.56</v>
      </c>
      <c r="H165" s="21">
        <v>1</v>
      </c>
    </row>
    <row r="166" s="10" customFormat="1" ht="25" customHeight="1" spans="1:8">
      <c r="A166" s="16">
        <v>8050</v>
      </c>
      <c r="B166" s="17" t="str">
        <f>VLOOKUP(A166,Sheet2!A:D,2,0)</f>
        <v>桐乡市经济开发区招商服务中心</v>
      </c>
      <c r="C166" s="17" t="str">
        <f>VLOOKUP(A166,Sheet2!A:D,3,0)</f>
        <v>工程管理</v>
      </c>
      <c r="D166" s="18">
        <f>VLOOKUP(A166,Sheet2!A:D,4,0)</f>
        <v>1</v>
      </c>
      <c r="E166" s="19" t="s">
        <v>333</v>
      </c>
      <c r="F166" s="20" t="s">
        <v>334</v>
      </c>
      <c r="G166" s="20">
        <v>128.28</v>
      </c>
      <c r="H166" s="21">
        <v>2</v>
      </c>
    </row>
    <row r="167" s="10" customFormat="1" ht="25" customHeight="1" spans="1:8">
      <c r="A167" s="16">
        <v>8050</v>
      </c>
      <c r="B167" s="17" t="str">
        <f>VLOOKUP(A167,Sheet2!A:D,2,0)</f>
        <v>桐乡市经济开发区招商服务中心</v>
      </c>
      <c r="C167" s="17" t="str">
        <f>VLOOKUP(A167,Sheet2!A:D,3,0)</f>
        <v>工程管理</v>
      </c>
      <c r="D167" s="18">
        <f>VLOOKUP(A167,Sheet2!A:D,4,0)</f>
        <v>1</v>
      </c>
      <c r="E167" s="19" t="s">
        <v>335</v>
      </c>
      <c r="F167" s="20" t="s">
        <v>336</v>
      </c>
      <c r="G167" s="20">
        <v>127.17</v>
      </c>
      <c r="H167" s="21">
        <v>3</v>
      </c>
    </row>
    <row r="168" s="10" customFormat="1" ht="25" customHeight="1" spans="1:8">
      <c r="A168" s="16">
        <v>8051</v>
      </c>
      <c r="B168" s="17" t="str">
        <f>VLOOKUP(A168,Sheet2!A:D,2,0)</f>
        <v>桐乡市高桥街道政务服务中心</v>
      </c>
      <c r="C168" s="17" t="str">
        <f>VLOOKUP(A168,Sheet2!A:D,3,0)</f>
        <v>招商服务1</v>
      </c>
      <c r="D168" s="18">
        <f>VLOOKUP(A168,Sheet2!A:D,4,0)</f>
        <v>1</v>
      </c>
      <c r="E168" s="19" t="s">
        <v>337</v>
      </c>
      <c r="F168" s="20" t="s">
        <v>338</v>
      </c>
      <c r="G168" s="20">
        <v>131.17</v>
      </c>
      <c r="H168" s="21">
        <v>1</v>
      </c>
    </row>
    <row r="169" s="10" customFormat="1" ht="25" customHeight="1" spans="1:8">
      <c r="A169" s="16">
        <v>8051</v>
      </c>
      <c r="B169" s="17" t="str">
        <f>VLOOKUP(A169,Sheet2!A:D,2,0)</f>
        <v>桐乡市高桥街道政务服务中心</v>
      </c>
      <c r="C169" s="17" t="str">
        <f>VLOOKUP(A169,Sheet2!A:D,3,0)</f>
        <v>招商服务1</v>
      </c>
      <c r="D169" s="18">
        <f>VLOOKUP(A169,Sheet2!A:D,4,0)</f>
        <v>1</v>
      </c>
      <c r="E169" s="19" t="s">
        <v>339</v>
      </c>
      <c r="F169" s="20" t="s">
        <v>340</v>
      </c>
      <c r="G169" s="20">
        <v>127.22</v>
      </c>
      <c r="H169" s="21">
        <v>2</v>
      </c>
    </row>
    <row r="170" s="10" customFormat="1" ht="25" customHeight="1" spans="1:8">
      <c r="A170" s="16">
        <v>8051</v>
      </c>
      <c r="B170" s="17" t="str">
        <f>VLOOKUP(A170,Sheet2!A:D,2,0)</f>
        <v>桐乡市高桥街道政务服务中心</v>
      </c>
      <c r="C170" s="17" t="str">
        <f>VLOOKUP(A170,Sheet2!A:D,3,0)</f>
        <v>招商服务1</v>
      </c>
      <c r="D170" s="18">
        <f>VLOOKUP(A170,Sheet2!A:D,4,0)</f>
        <v>1</v>
      </c>
      <c r="E170" s="19" t="s">
        <v>341</v>
      </c>
      <c r="F170" s="20" t="s">
        <v>342</v>
      </c>
      <c r="G170" s="20">
        <v>127.11</v>
      </c>
      <c r="H170" s="21">
        <v>3</v>
      </c>
    </row>
    <row r="171" s="10" customFormat="1" ht="25" customHeight="1" spans="1:8">
      <c r="A171" s="16">
        <v>8052</v>
      </c>
      <c r="B171" s="17" t="str">
        <f>VLOOKUP(A171,Sheet2!A:D,2,0)</f>
        <v>桐乡市高桥街道政务服务中心</v>
      </c>
      <c r="C171" s="17" t="str">
        <f>VLOOKUP(A171,Sheet2!A:D,3,0)</f>
        <v>招商服务2</v>
      </c>
      <c r="D171" s="18">
        <f>VLOOKUP(A171,Sheet2!A:D,4,0)</f>
        <v>1</v>
      </c>
      <c r="E171" s="19" t="s">
        <v>343</v>
      </c>
      <c r="F171" s="20" t="s">
        <v>344</v>
      </c>
      <c r="G171" s="20">
        <v>124.5</v>
      </c>
      <c r="H171" s="21">
        <v>1</v>
      </c>
    </row>
    <row r="172" s="10" customFormat="1" ht="25" customHeight="1" spans="1:8">
      <c r="A172" s="16">
        <v>8052</v>
      </c>
      <c r="B172" s="17" t="str">
        <f>VLOOKUP(A172,Sheet2!A:D,2,0)</f>
        <v>桐乡市高桥街道政务服务中心</v>
      </c>
      <c r="C172" s="17" t="str">
        <f>VLOOKUP(A172,Sheet2!A:D,3,0)</f>
        <v>招商服务2</v>
      </c>
      <c r="D172" s="18">
        <f>VLOOKUP(A172,Sheet2!A:D,4,0)</f>
        <v>1</v>
      </c>
      <c r="E172" s="19" t="s">
        <v>345</v>
      </c>
      <c r="F172" s="20" t="s">
        <v>346</v>
      </c>
      <c r="G172" s="20">
        <v>117.61</v>
      </c>
      <c r="H172" s="21">
        <v>2</v>
      </c>
    </row>
    <row r="173" s="10" customFormat="1" ht="25" customHeight="1" spans="1:8">
      <c r="A173" s="16">
        <v>8052</v>
      </c>
      <c r="B173" s="17" t="str">
        <f>VLOOKUP(A173,Sheet2!A:D,2,0)</f>
        <v>桐乡市高桥街道政务服务中心</v>
      </c>
      <c r="C173" s="17" t="str">
        <f>VLOOKUP(A173,Sheet2!A:D,3,0)</f>
        <v>招商服务2</v>
      </c>
      <c r="D173" s="18">
        <f>VLOOKUP(A173,Sheet2!A:D,4,0)</f>
        <v>1</v>
      </c>
      <c r="E173" s="19" t="s">
        <v>347</v>
      </c>
      <c r="F173" s="20" t="s">
        <v>348</v>
      </c>
      <c r="G173" s="20">
        <v>109.89</v>
      </c>
      <c r="H173" s="21">
        <v>3</v>
      </c>
    </row>
    <row r="174" s="10" customFormat="1" ht="25" customHeight="1" spans="1:8">
      <c r="A174" s="16">
        <v>8053</v>
      </c>
      <c r="B174" s="17" t="str">
        <f>VLOOKUP(A174,Sheet2!A:D,2,0)</f>
        <v>桐乡市高桥街道政务服务中心</v>
      </c>
      <c r="C174" s="17" t="str">
        <f>VLOOKUP(A174,Sheet2!A:D,3,0)</f>
        <v>农业农村</v>
      </c>
      <c r="D174" s="18">
        <f>VLOOKUP(A174,Sheet2!A:D,4,0)</f>
        <v>1</v>
      </c>
      <c r="E174" s="19" t="s">
        <v>349</v>
      </c>
      <c r="F174" s="20" t="s">
        <v>350</v>
      </c>
      <c r="G174" s="20">
        <v>140.33</v>
      </c>
      <c r="H174" s="21">
        <v>1</v>
      </c>
    </row>
    <row r="175" s="10" customFormat="1" ht="25" customHeight="1" spans="1:8">
      <c r="A175" s="16">
        <v>8053</v>
      </c>
      <c r="B175" s="17" t="str">
        <f>VLOOKUP(A175,Sheet2!A:D,2,0)</f>
        <v>桐乡市高桥街道政务服务中心</v>
      </c>
      <c r="C175" s="17" t="str">
        <f>VLOOKUP(A175,Sheet2!A:D,3,0)</f>
        <v>农业农村</v>
      </c>
      <c r="D175" s="18">
        <f>VLOOKUP(A175,Sheet2!A:D,4,0)</f>
        <v>1</v>
      </c>
      <c r="E175" s="19" t="s">
        <v>351</v>
      </c>
      <c r="F175" s="20" t="s">
        <v>352</v>
      </c>
      <c r="G175" s="20">
        <v>130.22</v>
      </c>
      <c r="H175" s="21">
        <v>2</v>
      </c>
    </row>
    <row r="176" s="10" customFormat="1" ht="25" customHeight="1" spans="1:8">
      <c r="A176" s="16">
        <v>8053</v>
      </c>
      <c r="B176" s="17" t="str">
        <f>VLOOKUP(A176,Sheet2!A:D,2,0)</f>
        <v>桐乡市高桥街道政务服务中心</v>
      </c>
      <c r="C176" s="17" t="str">
        <f>VLOOKUP(A176,Sheet2!A:D,3,0)</f>
        <v>农业农村</v>
      </c>
      <c r="D176" s="18">
        <f>VLOOKUP(A176,Sheet2!A:D,4,0)</f>
        <v>1</v>
      </c>
      <c r="E176" s="19" t="s">
        <v>353</v>
      </c>
      <c r="F176" s="20" t="s">
        <v>354</v>
      </c>
      <c r="G176" s="20">
        <v>125.06</v>
      </c>
      <c r="H176" s="21">
        <v>3</v>
      </c>
    </row>
    <row r="177" s="10" customFormat="1" ht="25" customHeight="1" spans="1:8">
      <c r="A177" s="16">
        <v>8054</v>
      </c>
      <c r="B177" s="17" t="str">
        <f>VLOOKUP(A177,Sheet2!A:D,2,0)</f>
        <v>桐乡市梧桐街道政务服务中心</v>
      </c>
      <c r="C177" s="17" t="str">
        <f>VLOOKUP(A177,Sheet2!A:D,3,0)</f>
        <v>经济发展岗</v>
      </c>
      <c r="D177" s="18">
        <f>VLOOKUP(A177,Sheet2!A:D,4,0)</f>
        <v>1</v>
      </c>
      <c r="E177" s="19" t="s">
        <v>355</v>
      </c>
      <c r="F177" s="20" t="s">
        <v>356</v>
      </c>
      <c r="G177" s="20">
        <v>137.28</v>
      </c>
      <c r="H177" s="21">
        <v>1</v>
      </c>
    </row>
    <row r="178" s="10" customFormat="1" ht="25" customHeight="1" spans="1:8">
      <c r="A178" s="16">
        <v>8054</v>
      </c>
      <c r="B178" s="17" t="str">
        <f>VLOOKUP(A178,Sheet2!A:D,2,0)</f>
        <v>桐乡市梧桐街道政务服务中心</v>
      </c>
      <c r="C178" s="17" t="str">
        <f>VLOOKUP(A178,Sheet2!A:D,3,0)</f>
        <v>经济发展岗</v>
      </c>
      <c r="D178" s="18">
        <f>VLOOKUP(A178,Sheet2!A:D,4,0)</f>
        <v>1</v>
      </c>
      <c r="E178" s="19" t="s">
        <v>357</v>
      </c>
      <c r="F178" s="20" t="s">
        <v>358</v>
      </c>
      <c r="G178" s="20">
        <v>135.83</v>
      </c>
      <c r="H178" s="21">
        <v>2</v>
      </c>
    </row>
    <row r="179" s="10" customFormat="1" ht="25" customHeight="1" spans="1:8">
      <c r="A179" s="16">
        <v>8054</v>
      </c>
      <c r="B179" s="17" t="str">
        <f>VLOOKUP(A179,Sheet2!A:D,2,0)</f>
        <v>桐乡市梧桐街道政务服务中心</v>
      </c>
      <c r="C179" s="17" t="str">
        <f>VLOOKUP(A179,Sheet2!A:D,3,0)</f>
        <v>经济发展岗</v>
      </c>
      <c r="D179" s="18">
        <f>VLOOKUP(A179,Sheet2!A:D,4,0)</f>
        <v>1</v>
      </c>
      <c r="E179" s="19" t="s">
        <v>359</v>
      </c>
      <c r="F179" s="20" t="s">
        <v>360</v>
      </c>
      <c r="G179" s="20">
        <v>131.06</v>
      </c>
      <c r="H179" s="21">
        <v>3</v>
      </c>
    </row>
    <row r="180" s="10" customFormat="1" ht="25" customHeight="1" spans="1:8">
      <c r="A180" s="16">
        <v>8055</v>
      </c>
      <c r="B180" s="17" t="str">
        <f>VLOOKUP(A180,Sheet2!A:D,2,0)</f>
        <v>桐乡市凤鸣街道政务服务中心</v>
      </c>
      <c r="C180" s="17" t="str">
        <f>VLOOKUP(A180,Sheet2!A:D,3,0)</f>
        <v>工作人员1</v>
      </c>
      <c r="D180" s="18">
        <f>VLOOKUP(A180,Sheet2!A:D,4,0)</f>
        <v>1</v>
      </c>
      <c r="E180" s="19" t="s">
        <v>361</v>
      </c>
      <c r="F180" s="20" t="s">
        <v>362</v>
      </c>
      <c r="G180" s="20">
        <v>132.39</v>
      </c>
      <c r="H180" s="21">
        <v>1</v>
      </c>
    </row>
    <row r="181" s="10" customFormat="1" ht="25" customHeight="1" spans="1:8">
      <c r="A181" s="16">
        <v>8055</v>
      </c>
      <c r="B181" s="17" t="str">
        <f>VLOOKUP(A181,Sheet2!A:D,2,0)</f>
        <v>桐乡市凤鸣街道政务服务中心</v>
      </c>
      <c r="C181" s="17" t="str">
        <f>VLOOKUP(A181,Sheet2!A:D,3,0)</f>
        <v>工作人员1</v>
      </c>
      <c r="D181" s="18">
        <f>VLOOKUP(A181,Sheet2!A:D,4,0)</f>
        <v>1</v>
      </c>
      <c r="E181" s="19" t="s">
        <v>363</v>
      </c>
      <c r="F181" s="20" t="s">
        <v>364</v>
      </c>
      <c r="G181" s="20">
        <v>132</v>
      </c>
      <c r="H181" s="21">
        <v>2</v>
      </c>
    </row>
    <row r="182" s="10" customFormat="1" ht="25" customHeight="1" spans="1:8">
      <c r="A182" s="16">
        <v>8055</v>
      </c>
      <c r="B182" s="17" t="str">
        <f>VLOOKUP(A182,Sheet2!A:D,2,0)</f>
        <v>桐乡市凤鸣街道政务服务中心</v>
      </c>
      <c r="C182" s="17" t="str">
        <f>VLOOKUP(A182,Sheet2!A:D,3,0)</f>
        <v>工作人员1</v>
      </c>
      <c r="D182" s="18">
        <f>VLOOKUP(A182,Sheet2!A:D,4,0)</f>
        <v>1</v>
      </c>
      <c r="E182" s="19" t="s">
        <v>365</v>
      </c>
      <c r="F182" s="20" t="s">
        <v>366</v>
      </c>
      <c r="G182" s="20">
        <v>129.28</v>
      </c>
      <c r="H182" s="21">
        <v>3</v>
      </c>
    </row>
    <row r="183" s="10" customFormat="1" ht="25" customHeight="1" spans="1:8">
      <c r="A183" s="16">
        <v>8056</v>
      </c>
      <c r="B183" s="17" t="str">
        <f>VLOOKUP(A183,Sheet2!A:D,2,0)</f>
        <v>桐乡市凤鸣街道政务服务中心</v>
      </c>
      <c r="C183" s="17" t="str">
        <f>VLOOKUP(A183,Sheet2!A:D,3,0)</f>
        <v>工作人员2</v>
      </c>
      <c r="D183" s="18">
        <f>VLOOKUP(A183,Sheet2!A:D,4,0)</f>
        <v>1</v>
      </c>
      <c r="E183" s="19" t="s">
        <v>367</v>
      </c>
      <c r="F183" s="20" t="s">
        <v>368</v>
      </c>
      <c r="G183" s="20">
        <v>143.17</v>
      </c>
      <c r="H183" s="21">
        <v>1</v>
      </c>
    </row>
    <row r="184" s="10" customFormat="1" ht="25" customHeight="1" spans="1:8">
      <c r="A184" s="16">
        <v>8056</v>
      </c>
      <c r="B184" s="17" t="str">
        <f>VLOOKUP(A184,Sheet2!A:D,2,0)</f>
        <v>桐乡市凤鸣街道政务服务中心</v>
      </c>
      <c r="C184" s="17" t="str">
        <f>VLOOKUP(A184,Sheet2!A:D,3,0)</f>
        <v>工作人员2</v>
      </c>
      <c r="D184" s="18">
        <f>VLOOKUP(A184,Sheet2!A:D,4,0)</f>
        <v>1</v>
      </c>
      <c r="E184" s="19" t="s">
        <v>369</v>
      </c>
      <c r="F184" s="20" t="s">
        <v>370</v>
      </c>
      <c r="G184" s="20">
        <v>139.56</v>
      </c>
      <c r="H184" s="21">
        <v>2</v>
      </c>
    </row>
    <row r="185" s="10" customFormat="1" ht="25" customHeight="1" spans="1:8">
      <c r="A185" s="16">
        <v>8056</v>
      </c>
      <c r="B185" s="17" t="str">
        <f>VLOOKUP(A185,Sheet2!A:D,2,0)</f>
        <v>桐乡市凤鸣街道政务服务中心</v>
      </c>
      <c r="C185" s="17" t="str">
        <f>VLOOKUP(A185,Sheet2!A:D,3,0)</f>
        <v>工作人员2</v>
      </c>
      <c r="D185" s="18">
        <f>VLOOKUP(A185,Sheet2!A:D,4,0)</f>
        <v>1</v>
      </c>
      <c r="E185" s="19" t="s">
        <v>371</v>
      </c>
      <c r="F185" s="20" t="s">
        <v>372</v>
      </c>
      <c r="G185" s="20">
        <v>130.17</v>
      </c>
      <c r="H185" s="21">
        <v>3</v>
      </c>
    </row>
    <row r="186" s="10" customFormat="1" ht="25" customHeight="1" spans="1:8">
      <c r="A186" s="16">
        <v>8057</v>
      </c>
      <c r="B186" s="17" t="str">
        <f>VLOOKUP(A186,Sheet2!A:D,2,0)</f>
        <v>桐乡市凤鸣街道政务服务中心</v>
      </c>
      <c r="C186" s="17" t="str">
        <f>VLOOKUP(A186,Sheet2!A:D,3,0)</f>
        <v>工作人员3</v>
      </c>
      <c r="D186" s="18">
        <f>VLOOKUP(A186,Sheet2!A:D,4,0)</f>
        <v>1</v>
      </c>
      <c r="E186" s="19" t="s">
        <v>373</v>
      </c>
      <c r="F186" s="20" t="s">
        <v>374</v>
      </c>
      <c r="G186" s="20">
        <v>143.83</v>
      </c>
      <c r="H186" s="21">
        <v>1</v>
      </c>
    </row>
    <row r="187" s="10" customFormat="1" ht="25" customHeight="1" spans="1:8">
      <c r="A187" s="16">
        <v>8057</v>
      </c>
      <c r="B187" s="17" t="str">
        <f>VLOOKUP(A187,Sheet2!A:D,2,0)</f>
        <v>桐乡市凤鸣街道政务服务中心</v>
      </c>
      <c r="C187" s="17" t="str">
        <f>VLOOKUP(A187,Sheet2!A:D,3,0)</f>
        <v>工作人员3</v>
      </c>
      <c r="D187" s="18">
        <f>VLOOKUP(A187,Sheet2!A:D,4,0)</f>
        <v>1</v>
      </c>
      <c r="E187" s="19" t="s">
        <v>375</v>
      </c>
      <c r="F187" s="20" t="s">
        <v>376</v>
      </c>
      <c r="G187" s="20">
        <v>134.83</v>
      </c>
      <c r="H187" s="21">
        <v>2</v>
      </c>
    </row>
    <row r="188" s="10" customFormat="1" ht="25" customHeight="1" spans="1:8">
      <c r="A188" s="16">
        <v>8057</v>
      </c>
      <c r="B188" s="17" t="str">
        <f>VLOOKUP(A188,Sheet2!A:D,2,0)</f>
        <v>桐乡市凤鸣街道政务服务中心</v>
      </c>
      <c r="C188" s="17" t="str">
        <f>VLOOKUP(A188,Sheet2!A:D,3,0)</f>
        <v>工作人员3</v>
      </c>
      <c r="D188" s="18">
        <f>VLOOKUP(A188,Sheet2!A:D,4,0)</f>
        <v>1</v>
      </c>
      <c r="E188" s="19" t="s">
        <v>377</v>
      </c>
      <c r="F188" s="20" t="s">
        <v>378</v>
      </c>
      <c r="G188" s="20">
        <v>130.94</v>
      </c>
      <c r="H188" s="21">
        <v>3</v>
      </c>
    </row>
    <row r="189" s="10" customFormat="1" ht="25" customHeight="1" spans="1:8">
      <c r="A189" s="16">
        <v>8058</v>
      </c>
      <c r="B189" s="17" t="str">
        <f>VLOOKUP(A189,Sheet2!A:D,2,0)</f>
        <v>桐乡市濮院镇政务服务中心</v>
      </c>
      <c r="C189" s="17" t="str">
        <f>VLOOKUP(A189,Sheet2!A:D,3,0)</f>
        <v>环保管理1</v>
      </c>
      <c r="D189" s="18">
        <f>VLOOKUP(A189,Sheet2!A:D,4,0)</f>
        <v>1</v>
      </c>
      <c r="E189" s="19" t="s">
        <v>379</v>
      </c>
      <c r="F189" s="20" t="s">
        <v>380</v>
      </c>
      <c r="G189" s="20">
        <v>138.17</v>
      </c>
      <c r="H189" s="21">
        <v>1</v>
      </c>
    </row>
    <row r="190" s="10" customFormat="1" ht="25" customHeight="1" spans="1:8">
      <c r="A190" s="16">
        <v>8058</v>
      </c>
      <c r="B190" s="17" t="str">
        <f>VLOOKUP(A190,Sheet2!A:D,2,0)</f>
        <v>桐乡市濮院镇政务服务中心</v>
      </c>
      <c r="C190" s="17" t="str">
        <f>VLOOKUP(A190,Sheet2!A:D,3,0)</f>
        <v>环保管理1</v>
      </c>
      <c r="D190" s="18">
        <f>VLOOKUP(A190,Sheet2!A:D,4,0)</f>
        <v>1</v>
      </c>
      <c r="E190" s="19" t="s">
        <v>381</v>
      </c>
      <c r="F190" s="20" t="s">
        <v>382</v>
      </c>
      <c r="G190" s="20">
        <v>136.72</v>
      </c>
      <c r="H190" s="21">
        <v>2</v>
      </c>
    </row>
    <row r="191" s="10" customFormat="1" ht="25" customHeight="1" spans="1:8">
      <c r="A191" s="16">
        <v>8058</v>
      </c>
      <c r="B191" s="17" t="str">
        <f>VLOOKUP(A191,Sheet2!A:D,2,0)</f>
        <v>桐乡市濮院镇政务服务中心</v>
      </c>
      <c r="C191" s="17" t="str">
        <f>VLOOKUP(A191,Sheet2!A:D,3,0)</f>
        <v>环保管理1</v>
      </c>
      <c r="D191" s="18">
        <f>VLOOKUP(A191,Sheet2!A:D,4,0)</f>
        <v>1</v>
      </c>
      <c r="E191" s="19" t="s">
        <v>383</v>
      </c>
      <c r="F191" s="20" t="s">
        <v>384</v>
      </c>
      <c r="G191" s="20">
        <v>132.89</v>
      </c>
      <c r="H191" s="21">
        <v>3</v>
      </c>
    </row>
    <row r="192" s="10" customFormat="1" ht="25" customHeight="1" spans="1:8">
      <c r="A192" s="16">
        <v>8059</v>
      </c>
      <c r="B192" s="17" t="str">
        <f>VLOOKUP(A192,Sheet2!A:D,2,0)</f>
        <v>桐乡市濮院镇政务服务中心</v>
      </c>
      <c r="C192" s="17" t="str">
        <f>VLOOKUP(A192,Sheet2!A:D,3,0)</f>
        <v>环保管理2</v>
      </c>
      <c r="D192" s="18">
        <f>VLOOKUP(A192,Sheet2!A:D,4,0)</f>
        <v>1</v>
      </c>
      <c r="E192" s="19" t="s">
        <v>385</v>
      </c>
      <c r="F192" s="20" t="s">
        <v>386</v>
      </c>
      <c r="G192" s="20">
        <v>136.72</v>
      </c>
      <c r="H192" s="21">
        <v>1</v>
      </c>
    </row>
    <row r="193" s="10" customFormat="1" ht="25" customHeight="1" spans="1:8">
      <c r="A193" s="16">
        <v>8059</v>
      </c>
      <c r="B193" s="17" t="str">
        <f>VLOOKUP(A193,Sheet2!A:D,2,0)</f>
        <v>桐乡市濮院镇政务服务中心</v>
      </c>
      <c r="C193" s="17" t="str">
        <f>VLOOKUP(A193,Sheet2!A:D,3,0)</f>
        <v>环保管理2</v>
      </c>
      <c r="D193" s="18">
        <f>VLOOKUP(A193,Sheet2!A:D,4,0)</f>
        <v>1</v>
      </c>
      <c r="E193" s="19" t="s">
        <v>387</v>
      </c>
      <c r="F193" s="20" t="s">
        <v>388</v>
      </c>
      <c r="G193" s="20">
        <v>136.61</v>
      </c>
      <c r="H193" s="21">
        <v>2</v>
      </c>
    </row>
    <row r="194" s="10" customFormat="1" ht="25" customHeight="1" spans="1:8">
      <c r="A194" s="16">
        <v>8059</v>
      </c>
      <c r="B194" s="17" t="str">
        <f>VLOOKUP(A194,Sheet2!A:D,2,0)</f>
        <v>桐乡市濮院镇政务服务中心</v>
      </c>
      <c r="C194" s="17" t="str">
        <f>VLOOKUP(A194,Sheet2!A:D,3,0)</f>
        <v>环保管理2</v>
      </c>
      <c r="D194" s="18">
        <f>VLOOKUP(A194,Sheet2!A:D,4,0)</f>
        <v>1</v>
      </c>
      <c r="E194" s="19" t="s">
        <v>389</v>
      </c>
      <c r="F194" s="20" t="s">
        <v>390</v>
      </c>
      <c r="G194" s="20">
        <v>135.06</v>
      </c>
      <c r="H194" s="21">
        <v>3</v>
      </c>
    </row>
    <row r="195" s="10" customFormat="1" ht="25" customHeight="1" spans="1:8">
      <c r="A195" s="16">
        <v>8060</v>
      </c>
      <c r="B195" s="17" t="str">
        <f>VLOOKUP(A195,Sheet2!A:D,2,0)</f>
        <v>桐乡市濮院镇政务服务中心</v>
      </c>
      <c r="C195" s="17" t="str">
        <f>VLOOKUP(A195,Sheet2!A:D,3,0)</f>
        <v>综合管理1</v>
      </c>
      <c r="D195" s="18">
        <f>VLOOKUP(A195,Sheet2!A:D,4,0)</f>
        <v>1</v>
      </c>
      <c r="E195" s="19" t="s">
        <v>391</v>
      </c>
      <c r="F195" s="20" t="s">
        <v>392</v>
      </c>
      <c r="G195" s="20">
        <v>133.89</v>
      </c>
      <c r="H195" s="21">
        <v>1</v>
      </c>
    </row>
    <row r="196" s="10" customFormat="1" ht="25" customHeight="1" spans="1:8">
      <c r="A196" s="16">
        <v>8060</v>
      </c>
      <c r="B196" s="17" t="str">
        <f>VLOOKUP(A196,Sheet2!A:D,2,0)</f>
        <v>桐乡市濮院镇政务服务中心</v>
      </c>
      <c r="C196" s="17" t="str">
        <f>VLOOKUP(A196,Sheet2!A:D,3,0)</f>
        <v>综合管理1</v>
      </c>
      <c r="D196" s="18">
        <f>VLOOKUP(A196,Sheet2!A:D,4,0)</f>
        <v>1</v>
      </c>
      <c r="E196" s="19" t="s">
        <v>393</v>
      </c>
      <c r="F196" s="20" t="s">
        <v>394</v>
      </c>
      <c r="G196" s="20">
        <v>130.33</v>
      </c>
      <c r="H196" s="21">
        <v>2</v>
      </c>
    </row>
    <row r="197" s="10" customFormat="1" ht="25" customHeight="1" spans="1:8">
      <c r="A197" s="16">
        <v>8060</v>
      </c>
      <c r="B197" s="17" t="str">
        <f>VLOOKUP(A197,Sheet2!A:D,2,0)</f>
        <v>桐乡市濮院镇政务服务中心</v>
      </c>
      <c r="C197" s="17" t="str">
        <f>VLOOKUP(A197,Sheet2!A:D,3,0)</f>
        <v>综合管理1</v>
      </c>
      <c r="D197" s="18">
        <f>VLOOKUP(A197,Sheet2!A:D,4,0)</f>
        <v>1</v>
      </c>
      <c r="E197" s="19" t="s">
        <v>395</v>
      </c>
      <c r="F197" s="20" t="s">
        <v>396</v>
      </c>
      <c r="G197" s="20">
        <v>126.44</v>
      </c>
      <c r="H197" s="21">
        <v>3</v>
      </c>
    </row>
    <row r="198" s="10" customFormat="1" ht="25" customHeight="1" spans="1:8">
      <c r="A198" s="16">
        <v>8061</v>
      </c>
      <c r="B198" s="17" t="str">
        <f>VLOOKUP(A198,Sheet2!A:D,2,0)</f>
        <v>桐乡市濮院镇政务服务中心</v>
      </c>
      <c r="C198" s="17" t="str">
        <f>VLOOKUP(A198,Sheet2!A:D,3,0)</f>
        <v>综合管理2</v>
      </c>
      <c r="D198" s="18">
        <f>VLOOKUP(A198,Sheet2!A:D,4,0)</f>
        <v>1</v>
      </c>
      <c r="E198" s="19" t="s">
        <v>397</v>
      </c>
      <c r="F198" s="20" t="s">
        <v>398</v>
      </c>
      <c r="G198" s="20">
        <v>148.61</v>
      </c>
      <c r="H198" s="21">
        <v>1</v>
      </c>
    </row>
    <row r="199" s="10" customFormat="1" ht="25" customHeight="1" spans="1:8">
      <c r="A199" s="16">
        <v>8061</v>
      </c>
      <c r="B199" s="17" t="str">
        <f>VLOOKUP(A199,Sheet2!A:D,2,0)</f>
        <v>桐乡市濮院镇政务服务中心</v>
      </c>
      <c r="C199" s="17" t="str">
        <f>VLOOKUP(A199,Sheet2!A:D,3,0)</f>
        <v>综合管理2</v>
      </c>
      <c r="D199" s="18">
        <f>VLOOKUP(A199,Sheet2!A:D,4,0)</f>
        <v>1</v>
      </c>
      <c r="E199" s="19" t="s">
        <v>399</v>
      </c>
      <c r="F199" s="20" t="s">
        <v>400</v>
      </c>
      <c r="G199" s="20">
        <v>122.17</v>
      </c>
      <c r="H199" s="21">
        <v>2</v>
      </c>
    </row>
    <row r="200" s="10" customFormat="1" ht="25" customHeight="1" spans="1:8">
      <c r="A200" s="16">
        <v>8061</v>
      </c>
      <c r="B200" s="17" t="str">
        <f>VLOOKUP(A200,Sheet2!A:D,2,0)</f>
        <v>桐乡市濮院镇政务服务中心</v>
      </c>
      <c r="C200" s="17" t="str">
        <f>VLOOKUP(A200,Sheet2!A:D,3,0)</f>
        <v>综合管理2</v>
      </c>
      <c r="D200" s="18">
        <f>VLOOKUP(A200,Sheet2!A:D,4,0)</f>
        <v>1</v>
      </c>
      <c r="E200" s="19" t="s">
        <v>401</v>
      </c>
      <c r="F200" s="20" t="s">
        <v>402</v>
      </c>
      <c r="G200" s="20">
        <v>118.83</v>
      </c>
      <c r="H200" s="21">
        <v>3</v>
      </c>
    </row>
    <row r="201" s="10" customFormat="1" ht="25" customHeight="1" spans="1:8">
      <c r="A201" s="16">
        <v>8062</v>
      </c>
      <c r="B201" s="17" t="str">
        <f>VLOOKUP(A201,Sheet2!A:D,2,0)</f>
        <v>桐乡市屠甸镇政务服务中心</v>
      </c>
      <c r="C201" s="17" t="str">
        <f>VLOOKUP(A201,Sheet2!A:D,3,0)</f>
        <v>工作人员</v>
      </c>
      <c r="D201" s="18">
        <f>VLOOKUP(A201,Sheet2!A:D,4,0)</f>
        <v>1</v>
      </c>
      <c r="E201" s="19" t="s">
        <v>403</v>
      </c>
      <c r="F201" s="20" t="s">
        <v>404</v>
      </c>
      <c r="G201" s="20">
        <v>134.28</v>
      </c>
      <c r="H201" s="21">
        <v>1</v>
      </c>
    </row>
    <row r="202" s="10" customFormat="1" ht="25" customHeight="1" spans="1:8">
      <c r="A202" s="16">
        <v>8062</v>
      </c>
      <c r="B202" s="17" t="str">
        <f>VLOOKUP(A202,Sheet2!A:D,2,0)</f>
        <v>桐乡市屠甸镇政务服务中心</v>
      </c>
      <c r="C202" s="17" t="str">
        <f>VLOOKUP(A202,Sheet2!A:D,3,0)</f>
        <v>工作人员</v>
      </c>
      <c r="D202" s="18">
        <f>VLOOKUP(A202,Sheet2!A:D,4,0)</f>
        <v>1</v>
      </c>
      <c r="E202" s="19" t="s">
        <v>405</v>
      </c>
      <c r="F202" s="20" t="s">
        <v>406</v>
      </c>
      <c r="G202" s="20">
        <v>130.89</v>
      </c>
      <c r="H202" s="21">
        <v>2</v>
      </c>
    </row>
    <row r="203" s="10" customFormat="1" ht="25" customHeight="1" spans="1:8">
      <c r="A203" s="16">
        <v>8062</v>
      </c>
      <c r="B203" s="17" t="str">
        <f>VLOOKUP(A203,Sheet2!A:D,2,0)</f>
        <v>桐乡市屠甸镇政务服务中心</v>
      </c>
      <c r="C203" s="17" t="str">
        <f>VLOOKUP(A203,Sheet2!A:D,3,0)</f>
        <v>工作人员</v>
      </c>
      <c r="D203" s="18">
        <f>VLOOKUP(A203,Sheet2!A:D,4,0)</f>
        <v>1</v>
      </c>
      <c r="E203" s="19" t="s">
        <v>407</v>
      </c>
      <c r="F203" s="20" t="s">
        <v>408</v>
      </c>
      <c r="G203" s="20">
        <v>130.39</v>
      </c>
      <c r="H203" s="21">
        <v>3</v>
      </c>
    </row>
    <row r="204" s="10" customFormat="1" ht="25" customHeight="1" spans="1:8">
      <c r="A204" s="16">
        <v>8063</v>
      </c>
      <c r="B204" s="17" t="str">
        <f>VLOOKUP(A204,Sheet2!A:D,2,0)</f>
        <v>桐乡市崇福镇政务服务中心</v>
      </c>
      <c r="C204" s="17" t="str">
        <f>VLOOKUP(A204,Sheet2!A:D,3,0)</f>
        <v>工作人员1</v>
      </c>
      <c r="D204" s="18">
        <f>VLOOKUP(A204,Sheet2!A:D,4,0)</f>
        <v>1</v>
      </c>
      <c r="E204" s="19" t="s">
        <v>409</v>
      </c>
      <c r="F204" s="20" t="s">
        <v>410</v>
      </c>
      <c r="G204" s="20">
        <v>133.17</v>
      </c>
      <c r="H204" s="21">
        <v>1</v>
      </c>
    </row>
    <row r="205" s="10" customFormat="1" ht="25" customHeight="1" spans="1:8">
      <c r="A205" s="16">
        <v>8063</v>
      </c>
      <c r="B205" s="17" t="str">
        <f>VLOOKUP(A205,Sheet2!A:D,2,0)</f>
        <v>桐乡市崇福镇政务服务中心</v>
      </c>
      <c r="C205" s="17" t="str">
        <f>VLOOKUP(A205,Sheet2!A:D,3,0)</f>
        <v>工作人员1</v>
      </c>
      <c r="D205" s="18">
        <f>VLOOKUP(A205,Sheet2!A:D,4,0)</f>
        <v>1</v>
      </c>
      <c r="E205" s="19" t="s">
        <v>411</v>
      </c>
      <c r="F205" s="20" t="s">
        <v>412</v>
      </c>
      <c r="G205" s="20">
        <v>126.94</v>
      </c>
      <c r="H205" s="21">
        <v>2</v>
      </c>
    </row>
    <row r="206" s="10" customFormat="1" ht="25" customHeight="1" spans="1:8">
      <c r="A206" s="16">
        <v>8063</v>
      </c>
      <c r="B206" s="17" t="str">
        <f>VLOOKUP(A206,Sheet2!A:D,2,0)</f>
        <v>桐乡市崇福镇政务服务中心</v>
      </c>
      <c r="C206" s="17" t="str">
        <f>VLOOKUP(A206,Sheet2!A:D,3,0)</f>
        <v>工作人员1</v>
      </c>
      <c r="D206" s="18">
        <f>VLOOKUP(A206,Sheet2!A:D,4,0)</f>
        <v>1</v>
      </c>
      <c r="E206" s="19" t="s">
        <v>413</v>
      </c>
      <c r="F206" s="20" t="s">
        <v>414</v>
      </c>
      <c r="G206" s="20">
        <v>123.89</v>
      </c>
      <c r="H206" s="21">
        <v>3</v>
      </c>
    </row>
    <row r="207" s="10" customFormat="1" ht="25" customHeight="1" spans="1:8">
      <c r="A207" s="16">
        <v>8064</v>
      </c>
      <c r="B207" s="17" t="str">
        <f>VLOOKUP(A207,Sheet2!A:D,2,0)</f>
        <v>桐乡市崇福镇政务服务中心</v>
      </c>
      <c r="C207" s="17" t="str">
        <f>VLOOKUP(A207,Sheet2!A:D,3,0)</f>
        <v>工作人员2</v>
      </c>
      <c r="D207" s="18">
        <f>VLOOKUP(A207,Sheet2!A:D,4,0)</f>
        <v>1</v>
      </c>
      <c r="E207" s="19" t="s">
        <v>415</v>
      </c>
      <c r="F207" s="20" t="s">
        <v>416</v>
      </c>
      <c r="G207" s="20">
        <v>129.83</v>
      </c>
      <c r="H207" s="21">
        <v>1</v>
      </c>
    </row>
    <row r="208" s="10" customFormat="1" ht="25" customHeight="1" spans="1:8">
      <c r="A208" s="16">
        <v>8064</v>
      </c>
      <c r="B208" s="17" t="str">
        <f>VLOOKUP(A208,Sheet2!A:D,2,0)</f>
        <v>桐乡市崇福镇政务服务中心</v>
      </c>
      <c r="C208" s="17" t="str">
        <f>VLOOKUP(A208,Sheet2!A:D,3,0)</f>
        <v>工作人员2</v>
      </c>
      <c r="D208" s="18">
        <f>VLOOKUP(A208,Sheet2!A:D,4,0)</f>
        <v>1</v>
      </c>
      <c r="E208" s="19" t="s">
        <v>417</v>
      </c>
      <c r="F208" s="20" t="s">
        <v>418</v>
      </c>
      <c r="G208" s="20">
        <v>118.61</v>
      </c>
      <c r="H208" s="21">
        <v>2</v>
      </c>
    </row>
    <row r="209" s="10" customFormat="1" ht="25" customHeight="1" spans="1:8">
      <c r="A209" s="16">
        <v>8064</v>
      </c>
      <c r="B209" s="17" t="str">
        <f>VLOOKUP(A209,Sheet2!A:D,2,0)</f>
        <v>桐乡市崇福镇政务服务中心</v>
      </c>
      <c r="C209" s="17" t="str">
        <f>VLOOKUP(A209,Sheet2!A:D,3,0)</f>
        <v>工作人员2</v>
      </c>
      <c r="D209" s="18">
        <f>VLOOKUP(A209,Sheet2!A:D,4,0)</f>
        <v>1</v>
      </c>
      <c r="E209" s="19" t="s">
        <v>419</v>
      </c>
      <c r="F209" s="20" t="s">
        <v>420</v>
      </c>
      <c r="G209" s="20">
        <v>116.11</v>
      </c>
      <c r="H209" s="21">
        <v>3</v>
      </c>
    </row>
    <row r="210" s="10" customFormat="1" ht="25" customHeight="1" spans="1:8">
      <c r="A210" s="16">
        <v>8065</v>
      </c>
      <c r="B210" s="17" t="str">
        <f>VLOOKUP(A210,Sheet2!A:D,2,0)</f>
        <v>桐乡市洲泉镇政务服务中心</v>
      </c>
      <c r="C210" s="17" t="str">
        <f>VLOOKUP(A210,Sheet2!A:D,3,0)</f>
        <v>工作人员1</v>
      </c>
      <c r="D210" s="18">
        <f>VLOOKUP(A210,Sheet2!A:D,4,0)</f>
        <v>1</v>
      </c>
      <c r="E210" s="19" t="s">
        <v>421</v>
      </c>
      <c r="F210" s="20" t="s">
        <v>422</v>
      </c>
      <c r="G210" s="20">
        <v>135.17</v>
      </c>
      <c r="H210" s="21">
        <v>1</v>
      </c>
    </row>
    <row r="211" s="10" customFormat="1" ht="25" customHeight="1" spans="1:8">
      <c r="A211" s="16">
        <v>8065</v>
      </c>
      <c r="B211" s="17" t="str">
        <f>VLOOKUP(A211,Sheet2!A:D,2,0)</f>
        <v>桐乡市洲泉镇政务服务中心</v>
      </c>
      <c r="C211" s="17" t="str">
        <f>VLOOKUP(A211,Sheet2!A:D,3,0)</f>
        <v>工作人员1</v>
      </c>
      <c r="D211" s="18">
        <f>VLOOKUP(A211,Sheet2!A:D,4,0)</f>
        <v>1</v>
      </c>
      <c r="E211" s="19" t="s">
        <v>423</v>
      </c>
      <c r="F211" s="20" t="s">
        <v>424</v>
      </c>
      <c r="G211" s="20">
        <v>130.83</v>
      </c>
      <c r="H211" s="21">
        <v>2</v>
      </c>
    </row>
    <row r="212" s="10" customFormat="1" ht="25" customHeight="1" spans="1:8">
      <c r="A212" s="16">
        <v>8065</v>
      </c>
      <c r="B212" s="17" t="str">
        <f>VLOOKUP(A212,Sheet2!A:D,2,0)</f>
        <v>桐乡市洲泉镇政务服务中心</v>
      </c>
      <c r="C212" s="17" t="str">
        <f>VLOOKUP(A212,Sheet2!A:D,3,0)</f>
        <v>工作人员1</v>
      </c>
      <c r="D212" s="18">
        <f>VLOOKUP(A212,Sheet2!A:D,4,0)</f>
        <v>1</v>
      </c>
      <c r="E212" s="19" t="s">
        <v>425</v>
      </c>
      <c r="F212" s="20" t="s">
        <v>426</v>
      </c>
      <c r="G212" s="20">
        <v>126.83</v>
      </c>
      <c r="H212" s="21">
        <v>3</v>
      </c>
    </row>
    <row r="213" s="10" customFormat="1" ht="25" customHeight="1" spans="1:8">
      <c r="A213" s="16">
        <v>8066</v>
      </c>
      <c r="B213" s="17" t="str">
        <f>VLOOKUP(A213,Sheet2!A:D,2,0)</f>
        <v>桐乡市洲泉镇政务服务中心</v>
      </c>
      <c r="C213" s="17" t="str">
        <f>VLOOKUP(A213,Sheet2!A:D,3,0)</f>
        <v>工作人员2</v>
      </c>
      <c r="D213" s="18">
        <f>VLOOKUP(A213,Sheet2!A:D,4,0)</f>
        <v>1</v>
      </c>
      <c r="E213" s="19" t="s">
        <v>226</v>
      </c>
      <c r="F213" s="20" t="s">
        <v>427</v>
      </c>
      <c r="G213" s="20">
        <v>137.22</v>
      </c>
      <c r="H213" s="21">
        <v>1</v>
      </c>
    </row>
    <row r="214" s="10" customFormat="1" ht="25" customHeight="1" spans="1:8">
      <c r="A214" s="16">
        <v>8066</v>
      </c>
      <c r="B214" s="17" t="str">
        <f>VLOOKUP(A214,Sheet2!A:D,2,0)</f>
        <v>桐乡市洲泉镇政务服务中心</v>
      </c>
      <c r="C214" s="17" t="str">
        <f>VLOOKUP(A214,Sheet2!A:D,3,0)</f>
        <v>工作人员2</v>
      </c>
      <c r="D214" s="18">
        <f>VLOOKUP(A214,Sheet2!A:D,4,0)</f>
        <v>1</v>
      </c>
      <c r="E214" s="19" t="s">
        <v>428</v>
      </c>
      <c r="F214" s="20" t="s">
        <v>429</v>
      </c>
      <c r="G214" s="20">
        <v>135.33</v>
      </c>
      <c r="H214" s="21">
        <v>2</v>
      </c>
    </row>
    <row r="215" s="10" customFormat="1" ht="25" customHeight="1" spans="1:8">
      <c r="A215" s="16">
        <v>8066</v>
      </c>
      <c r="B215" s="17" t="str">
        <f>VLOOKUP(A215,Sheet2!A:D,2,0)</f>
        <v>桐乡市洲泉镇政务服务中心</v>
      </c>
      <c r="C215" s="17" t="str">
        <f>VLOOKUP(A215,Sheet2!A:D,3,0)</f>
        <v>工作人员2</v>
      </c>
      <c r="D215" s="18">
        <f>VLOOKUP(A215,Sheet2!A:D,4,0)</f>
        <v>1</v>
      </c>
      <c r="E215" s="19" t="s">
        <v>430</v>
      </c>
      <c r="F215" s="20" t="s">
        <v>431</v>
      </c>
      <c r="G215" s="20">
        <v>131.44</v>
      </c>
      <c r="H215" s="21">
        <v>3</v>
      </c>
    </row>
    <row r="216" s="10" customFormat="1" ht="25" customHeight="1" spans="1:8">
      <c r="A216" s="16">
        <v>8067</v>
      </c>
      <c r="B216" s="17" t="str">
        <f>VLOOKUP(A216,Sheet2!A:D,2,0)</f>
        <v>桐乡市洲泉镇政务服务中心</v>
      </c>
      <c r="C216" s="17" t="str">
        <f>VLOOKUP(A216,Sheet2!A:D,3,0)</f>
        <v>工作人员3</v>
      </c>
      <c r="D216" s="18">
        <f>VLOOKUP(A216,Sheet2!A:D,4,0)</f>
        <v>1</v>
      </c>
      <c r="E216" s="19" t="s">
        <v>432</v>
      </c>
      <c r="F216" s="20" t="s">
        <v>433</v>
      </c>
      <c r="G216" s="20">
        <v>135.33</v>
      </c>
      <c r="H216" s="21">
        <v>1</v>
      </c>
    </row>
    <row r="217" s="10" customFormat="1" ht="25" customHeight="1" spans="1:8">
      <c r="A217" s="16">
        <v>8067</v>
      </c>
      <c r="B217" s="17" t="str">
        <f>VLOOKUP(A217,Sheet2!A:D,2,0)</f>
        <v>桐乡市洲泉镇政务服务中心</v>
      </c>
      <c r="C217" s="17" t="str">
        <f>VLOOKUP(A217,Sheet2!A:D,3,0)</f>
        <v>工作人员3</v>
      </c>
      <c r="D217" s="18">
        <f>VLOOKUP(A217,Sheet2!A:D,4,0)</f>
        <v>1</v>
      </c>
      <c r="E217" s="19" t="s">
        <v>434</v>
      </c>
      <c r="F217" s="20" t="s">
        <v>435</v>
      </c>
      <c r="G217" s="20">
        <v>135.06</v>
      </c>
      <c r="H217" s="21">
        <v>2</v>
      </c>
    </row>
    <row r="218" s="10" customFormat="1" ht="25" customHeight="1" spans="1:8">
      <c r="A218" s="16">
        <v>8067</v>
      </c>
      <c r="B218" s="17" t="str">
        <f>VLOOKUP(A218,Sheet2!A:D,2,0)</f>
        <v>桐乡市洲泉镇政务服务中心</v>
      </c>
      <c r="C218" s="17" t="str">
        <f>VLOOKUP(A218,Sheet2!A:D,3,0)</f>
        <v>工作人员3</v>
      </c>
      <c r="D218" s="18">
        <f>VLOOKUP(A218,Sheet2!A:D,4,0)</f>
        <v>1</v>
      </c>
      <c r="E218" s="19" t="s">
        <v>436</v>
      </c>
      <c r="F218" s="20" t="s">
        <v>437</v>
      </c>
      <c r="G218" s="20">
        <v>128.22</v>
      </c>
      <c r="H218" s="21">
        <v>3</v>
      </c>
    </row>
    <row r="219" s="10" customFormat="1" ht="25" customHeight="1" spans="1:8">
      <c r="A219" s="16">
        <v>8068</v>
      </c>
      <c r="B219" s="17" t="str">
        <f>VLOOKUP(A219,Sheet2!A:D,2,0)</f>
        <v>桐乡市洲泉镇政务服务中心</v>
      </c>
      <c r="C219" s="17" t="str">
        <f>VLOOKUP(A219,Sheet2!A:D,3,0)</f>
        <v>工作人员4</v>
      </c>
      <c r="D219" s="18">
        <f>VLOOKUP(A219,Sheet2!A:D,4,0)</f>
        <v>1</v>
      </c>
      <c r="E219" s="19" t="s">
        <v>438</v>
      </c>
      <c r="F219" s="20" t="s">
        <v>439</v>
      </c>
      <c r="G219" s="20">
        <v>146.83</v>
      </c>
      <c r="H219" s="21">
        <v>1</v>
      </c>
    </row>
    <row r="220" s="10" customFormat="1" ht="25" customHeight="1" spans="1:8">
      <c r="A220" s="16">
        <v>8068</v>
      </c>
      <c r="B220" s="17" t="str">
        <f>VLOOKUP(A220,Sheet2!A:D,2,0)</f>
        <v>桐乡市洲泉镇政务服务中心</v>
      </c>
      <c r="C220" s="17" t="str">
        <f>VLOOKUP(A220,Sheet2!A:D,3,0)</f>
        <v>工作人员4</v>
      </c>
      <c r="D220" s="18">
        <f>VLOOKUP(A220,Sheet2!A:D,4,0)</f>
        <v>1</v>
      </c>
      <c r="E220" s="19" t="s">
        <v>440</v>
      </c>
      <c r="F220" s="20" t="s">
        <v>441</v>
      </c>
      <c r="G220" s="20">
        <v>138.39</v>
      </c>
      <c r="H220" s="21">
        <v>2</v>
      </c>
    </row>
    <row r="221" s="10" customFormat="1" ht="25" customHeight="1" spans="1:8">
      <c r="A221" s="16">
        <v>8068</v>
      </c>
      <c r="B221" s="17" t="str">
        <f>VLOOKUP(A221,Sheet2!A:D,2,0)</f>
        <v>桐乡市洲泉镇政务服务中心</v>
      </c>
      <c r="C221" s="17" t="str">
        <f>VLOOKUP(A221,Sheet2!A:D,3,0)</f>
        <v>工作人员4</v>
      </c>
      <c r="D221" s="18">
        <f>VLOOKUP(A221,Sheet2!A:D,4,0)</f>
        <v>1</v>
      </c>
      <c r="E221" s="19" t="s">
        <v>442</v>
      </c>
      <c r="F221" s="20" t="s">
        <v>443</v>
      </c>
      <c r="G221" s="20">
        <v>132.56</v>
      </c>
      <c r="H221" s="21">
        <v>3</v>
      </c>
    </row>
    <row r="222" s="10" customFormat="1" ht="25" customHeight="1" spans="1:8">
      <c r="A222" s="16">
        <v>8069</v>
      </c>
      <c r="B222" s="17" t="str">
        <f>VLOOKUP(A222,Sheet2!A:D,2,0)</f>
        <v>桐乡市洲泉镇政务服务中心</v>
      </c>
      <c r="C222" s="17" t="str">
        <f>VLOOKUP(A222,Sheet2!A:D,3,0)</f>
        <v>工作人员5</v>
      </c>
      <c r="D222" s="18">
        <f>VLOOKUP(A222,Sheet2!A:D,4,0)</f>
        <v>1</v>
      </c>
      <c r="E222" s="19" t="s">
        <v>444</v>
      </c>
      <c r="F222" s="20" t="s">
        <v>445</v>
      </c>
      <c r="G222" s="20">
        <v>130.22</v>
      </c>
      <c r="H222" s="21">
        <v>1</v>
      </c>
    </row>
    <row r="223" s="10" customFormat="1" ht="25" customHeight="1" spans="1:8">
      <c r="A223" s="16">
        <v>8069</v>
      </c>
      <c r="B223" s="17" t="str">
        <f>VLOOKUP(A223,Sheet2!A:D,2,0)</f>
        <v>桐乡市洲泉镇政务服务中心</v>
      </c>
      <c r="C223" s="17" t="str">
        <f>VLOOKUP(A223,Sheet2!A:D,3,0)</f>
        <v>工作人员5</v>
      </c>
      <c r="D223" s="18">
        <f>VLOOKUP(A223,Sheet2!A:D,4,0)</f>
        <v>1</v>
      </c>
      <c r="E223" s="19" t="s">
        <v>446</v>
      </c>
      <c r="F223" s="20" t="s">
        <v>447</v>
      </c>
      <c r="G223" s="20">
        <v>125.94</v>
      </c>
      <c r="H223" s="21">
        <v>2</v>
      </c>
    </row>
    <row r="224" s="10" customFormat="1" ht="25" customHeight="1" spans="1:8">
      <c r="A224" s="16">
        <v>8069</v>
      </c>
      <c r="B224" s="17" t="str">
        <f>VLOOKUP(A224,Sheet2!A:D,2,0)</f>
        <v>桐乡市洲泉镇政务服务中心</v>
      </c>
      <c r="C224" s="17" t="str">
        <f>VLOOKUP(A224,Sheet2!A:D,3,0)</f>
        <v>工作人员5</v>
      </c>
      <c r="D224" s="18">
        <f>VLOOKUP(A224,Sheet2!A:D,4,0)</f>
        <v>1</v>
      </c>
      <c r="E224" s="19" t="s">
        <v>448</v>
      </c>
      <c r="F224" s="20" t="s">
        <v>449</v>
      </c>
      <c r="G224" s="20">
        <v>121.33</v>
      </c>
      <c r="H224" s="21">
        <v>3</v>
      </c>
    </row>
    <row r="225" s="10" customFormat="1" ht="25" customHeight="1" spans="1:8">
      <c r="A225" s="16">
        <v>8070</v>
      </c>
      <c r="B225" s="17" t="str">
        <f>VLOOKUP(A225,Sheet2!A:D,2,0)</f>
        <v>桐乡市洲泉镇政务服务中心</v>
      </c>
      <c r="C225" s="17" t="str">
        <f>VLOOKUP(A225,Sheet2!A:D,3,0)</f>
        <v>工作人员6</v>
      </c>
      <c r="D225" s="18">
        <f>VLOOKUP(A225,Sheet2!A:D,4,0)</f>
        <v>1</v>
      </c>
      <c r="E225" s="19" t="s">
        <v>450</v>
      </c>
      <c r="F225" s="20" t="s">
        <v>451</v>
      </c>
      <c r="G225" s="20">
        <v>132.78</v>
      </c>
      <c r="H225" s="21">
        <v>1</v>
      </c>
    </row>
    <row r="226" s="10" customFormat="1" ht="25" customHeight="1" spans="1:8">
      <c r="A226" s="16">
        <v>8070</v>
      </c>
      <c r="B226" s="17" t="str">
        <f>VLOOKUP(A226,Sheet2!A:D,2,0)</f>
        <v>桐乡市洲泉镇政务服务中心</v>
      </c>
      <c r="C226" s="17" t="str">
        <f>VLOOKUP(A226,Sheet2!A:D,3,0)</f>
        <v>工作人员6</v>
      </c>
      <c r="D226" s="18">
        <f>VLOOKUP(A226,Sheet2!A:D,4,0)</f>
        <v>1</v>
      </c>
      <c r="E226" s="19" t="s">
        <v>452</v>
      </c>
      <c r="F226" s="20" t="s">
        <v>453</v>
      </c>
      <c r="G226" s="20">
        <v>132.28</v>
      </c>
      <c r="H226" s="21">
        <v>2</v>
      </c>
    </row>
    <row r="227" s="10" customFormat="1" ht="25" customHeight="1" spans="1:8">
      <c r="A227" s="16">
        <v>8070</v>
      </c>
      <c r="B227" s="17" t="str">
        <f>VLOOKUP(A227,Sheet2!A:D,2,0)</f>
        <v>桐乡市洲泉镇政务服务中心</v>
      </c>
      <c r="C227" s="17" t="str">
        <f>VLOOKUP(A227,Sheet2!A:D,3,0)</f>
        <v>工作人员6</v>
      </c>
      <c r="D227" s="18">
        <f>VLOOKUP(A227,Sheet2!A:D,4,0)</f>
        <v>1</v>
      </c>
      <c r="E227" s="19" t="s">
        <v>454</v>
      </c>
      <c r="F227" s="20" t="s">
        <v>455</v>
      </c>
      <c r="G227" s="20">
        <v>123.06</v>
      </c>
      <c r="H227" s="21">
        <v>3</v>
      </c>
    </row>
    <row r="228" s="10" customFormat="1" ht="25" customHeight="1" spans="1:8">
      <c r="A228" s="16">
        <v>8071</v>
      </c>
      <c r="B228" s="17" t="str">
        <f>VLOOKUP(A228,Sheet2!A:D,2,0)</f>
        <v>桐乡市大麻镇政务服务中心</v>
      </c>
      <c r="C228" s="17" t="str">
        <f>VLOOKUP(A228,Sheet2!A:D,3,0)</f>
        <v>工作人员1</v>
      </c>
      <c r="D228" s="18">
        <f>VLOOKUP(A228,Sheet2!A:D,4,0)</f>
        <v>1</v>
      </c>
      <c r="E228" s="19" t="s">
        <v>456</v>
      </c>
      <c r="F228" s="20" t="s">
        <v>457</v>
      </c>
      <c r="G228" s="20">
        <v>138.39</v>
      </c>
      <c r="H228" s="21">
        <v>1</v>
      </c>
    </row>
    <row r="229" s="10" customFormat="1" ht="25" customHeight="1" spans="1:8">
      <c r="A229" s="16">
        <v>8071</v>
      </c>
      <c r="B229" s="17" t="str">
        <f>VLOOKUP(A229,Sheet2!A:D,2,0)</f>
        <v>桐乡市大麻镇政务服务中心</v>
      </c>
      <c r="C229" s="17" t="str">
        <f>VLOOKUP(A229,Sheet2!A:D,3,0)</f>
        <v>工作人员1</v>
      </c>
      <c r="D229" s="18">
        <f>VLOOKUP(A229,Sheet2!A:D,4,0)</f>
        <v>1</v>
      </c>
      <c r="E229" s="19" t="s">
        <v>458</v>
      </c>
      <c r="F229" s="20" t="s">
        <v>459</v>
      </c>
      <c r="G229" s="20">
        <v>136</v>
      </c>
      <c r="H229" s="21">
        <v>2</v>
      </c>
    </row>
    <row r="230" s="10" customFormat="1" ht="25" customHeight="1" spans="1:8">
      <c r="A230" s="16">
        <v>8071</v>
      </c>
      <c r="B230" s="17" t="str">
        <f>VLOOKUP(A230,Sheet2!A:D,2,0)</f>
        <v>桐乡市大麻镇政务服务中心</v>
      </c>
      <c r="C230" s="17" t="str">
        <f>VLOOKUP(A230,Sheet2!A:D,3,0)</f>
        <v>工作人员1</v>
      </c>
      <c r="D230" s="18">
        <f>VLOOKUP(A230,Sheet2!A:D,4,0)</f>
        <v>1</v>
      </c>
      <c r="E230" s="19" t="s">
        <v>460</v>
      </c>
      <c r="F230" s="20" t="s">
        <v>461</v>
      </c>
      <c r="G230" s="20">
        <v>128.33</v>
      </c>
      <c r="H230" s="21">
        <v>3</v>
      </c>
    </row>
    <row r="231" s="10" customFormat="1" ht="25" customHeight="1" spans="1:8">
      <c r="A231" s="16">
        <v>8072</v>
      </c>
      <c r="B231" s="17" t="str">
        <f>VLOOKUP(A231,Sheet2!A:D,2,0)</f>
        <v>桐乡市大麻镇政务服务中心</v>
      </c>
      <c r="C231" s="17" t="str">
        <f>VLOOKUP(A231,Sheet2!A:D,3,0)</f>
        <v>工作人员2</v>
      </c>
      <c r="D231" s="18">
        <f>VLOOKUP(A231,Sheet2!A:D,4,0)</f>
        <v>1</v>
      </c>
      <c r="E231" s="19" t="s">
        <v>462</v>
      </c>
      <c r="F231" s="20" t="s">
        <v>463</v>
      </c>
      <c r="G231" s="20">
        <v>128.94</v>
      </c>
      <c r="H231" s="21">
        <v>1</v>
      </c>
    </row>
    <row r="232" s="10" customFormat="1" ht="25" customHeight="1" spans="1:8">
      <c r="A232" s="16">
        <v>8072</v>
      </c>
      <c r="B232" s="17" t="str">
        <f>VLOOKUP(A232,Sheet2!A:D,2,0)</f>
        <v>桐乡市大麻镇政务服务中心</v>
      </c>
      <c r="C232" s="17" t="str">
        <f>VLOOKUP(A232,Sheet2!A:D,3,0)</f>
        <v>工作人员2</v>
      </c>
      <c r="D232" s="18">
        <f>VLOOKUP(A232,Sheet2!A:D,4,0)</f>
        <v>1</v>
      </c>
      <c r="E232" s="19" t="s">
        <v>464</v>
      </c>
      <c r="F232" s="20" t="s">
        <v>465</v>
      </c>
      <c r="G232" s="20">
        <v>128.67</v>
      </c>
      <c r="H232" s="21">
        <v>2</v>
      </c>
    </row>
    <row r="233" s="10" customFormat="1" ht="25" customHeight="1" spans="1:8">
      <c r="A233" s="16">
        <v>8072</v>
      </c>
      <c r="B233" s="17" t="str">
        <f>VLOOKUP(A233,Sheet2!A:D,2,0)</f>
        <v>桐乡市大麻镇政务服务中心</v>
      </c>
      <c r="C233" s="17" t="str">
        <f>VLOOKUP(A233,Sheet2!A:D,3,0)</f>
        <v>工作人员2</v>
      </c>
      <c r="D233" s="18">
        <f>VLOOKUP(A233,Sheet2!A:D,4,0)</f>
        <v>1</v>
      </c>
      <c r="E233" s="19" t="s">
        <v>466</v>
      </c>
      <c r="F233" s="20" t="s">
        <v>467</v>
      </c>
      <c r="G233" s="20">
        <v>128.61</v>
      </c>
      <c r="H233" s="21">
        <v>3</v>
      </c>
    </row>
    <row r="234" s="10" customFormat="1" ht="25" customHeight="1" spans="1:8">
      <c r="A234" s="16">
        <v>8073</v>
      </c>
      <c r="B234" s="17" t="str">
        <f>VLOOKUP(A234,Sheet2!A:D,2,0)</f>
        <v>桐乡市河山镇政务服务中心</v>
      </c>
      <c r="C234" s="17" t="str">
        <f>VLOOKUP(A234,Sheet2!A:D,3,0)</f>
        <v>农业农村</v>
      </c>
      <c r="D234" s="18">
        <f>VLOOKUP(A234,Sheet2!A:D,4,0)</f>
        <v>1</v>
      </c>
      <c r="E234" s="19" t="s">
        <v>468</v>
      </c>
      <c r="F234" s="20" t="s">
        <v>469</v>
      </c>
      <c r="G234" s="20">
        <v>136.17</v>
      </c>
      <c r="H234" s="21">
        <v>1</v>
      </c>
    </row>
    <row r="235" s="10" customFormat="1" ht="25" customHeight="1" spans="1:8">
      <c r="A235" s="16">
        <v>8073</v>
      </c>
      <c r="B235" s="17" t="str">
        <f>VLOOKUP(A235,Sheet2!A:D,2,0)</f>
        <v>桐乡市河山镇政务服务中心</v>
      </c>
      <c r="C235" s="17" t="str">
        <f>VLOOKUP(A235,Sheet2!A:D,3,0)</f>
        <v>农业农村</v>
      </c>
      <c r="D235" s="18">
        <f>VLOOKUP(A235,Sheet2!A:D,4,0)</f>
        <v>1</v>
      </c>
      <c r="E235" s="19" t="s">
        <v>470</v>
      </c>
      <c r="F235" s="20" t="s">
        <v>471</v>
      </c>
      <c r="G235" s="20">
        <v>129.72</v>
      </c>
      <c r="H235" s="21">
        <v>2</v>
      </c>
    </row>
    <row r="236" s="10" customFormat="1" ht="25" customHeight="1" spans="1:8">
      <c r="A236" s="16">
        <v>8073</v>
      </c>
      <c r="B236" s="17" t="str">
        <f>VLOOKUP(A236,Sheet2!A:D,2,0)</f>
        <v>桐乡市河山镇政务服务中心</v>
      </c>
      <c r="C236" s="17" t="str">
        <f>VLOOKUP(A236,Sheet2!A:D,3,0)</f>
        <v>农业农村</v>
      </c>
      <c r="D236" s="18">
        <f>VLOOKUP(A236,Sheet2!A:D,4,0)</f>
        <v>1</v>
      </c>
      <c r="E236" s="19" t="s">
        <v>472</v>
      </c>
      <c r="F236" s="20" t="s">
        <v>473</v>
      </c>
      <c r="G236" s="20">
        <v>128.89</v>
      </c>
      <c r="H236" s="21">
        <v>3</v>
      </c>
    </row>
    <row r="237" s="10" customFormat="1" ht="25" customHeight="1" spans="1:8">
      <c r="A237" s="16">
        <v>8074</v>
      </c>
      <c r="B237" s="17" t="str">
        <f>VLOOKUP(A237,Sheet2!A:D,2,0)</f>
        <v>桐乡市河山镇政务服务中心</v>
      </c>
      <c r="C237" s="17" t="str">
        <f>VLOOKUP(A237,Sheet2!A:D,3,0)</f>
        <v>城乡建设</v>
      </c>
      <c r="D237" s="18">
        <f>VLOOKUP(A237,Sheet2!A:D,4,0)</f>
        <v>1</v>
      </c>
      <c r="E237" s="19" t="s">
        <v>474</v>
      </c>
      <c r="F237" s="20" t="s">
        <v>475</v>
      </c>
      <c r="G237" s="20">
        <v>126.72</v>
      </c>
      <c r="H237" s="21">
        <v>1</v>
      </c>
    </row>
    <row r="238" s="10" customFormat="1" ht="25" customHeight="1" spans="1:8">
      <c r="A238" s="16">
        <v>8074</v>
      </c>
      <c r="B238" s="17" t="str">
        <f>VLOOKUP(A238,Sheet2!A:D,2,0)</f>
        <v>桐乡市河山镇政务服务中心</v>
      </c>
      <c r="C238" s="17" t="str">
        <f>VLOOKUP(A238,Sheet2!A:D,3,0)</f>
        <v>城乡建设</v>
      </c>
      <c r="D238" s="18">
        <f>VLOOKUP(A238,Sheet2!A:D,4,0)</f>
        <v>1</v>
      </c>
      <c r="E238" s="19" t="s">
        <v>476</v>
      </c>
      <c r="F238" s="20" t="s">
        <v>477</v>
      </c>
      <c r="G238" s="20">
        <v>126.33</v>
      </c>
      <c r="H238" s="21">
        <v>2</v>
      </c>
    </row>
    <row r="239" s="10" customFormat="1" ht="25" customHeight="1" spans="1:8">
      <c r="A239" s="16">
        <v>8074</v>
      </c>
      <c r="B239" s="17" t="str">
        <f>VLOOKUP(A239,Sheet2!A:D,2,0)</f>
        <v>桐乡市河山镇政务服务中心</v>
      </c>
      <c r="C239" s="17" t="str">
        <f>VLOOKUP(A239,Sheet2!A:D,3,0)</f>
        <v>城乡建设</v>
      </c>
      <c r="D239" s="18">
        <f>VLOOKUP(A239,Sheet2!A:D,4,0)</f>
        <v>1</v>
      </c>
      <c r="E239" s="19" t="s">
        <v>478</v>
      </c>
      <c r="F239" s="20" t="s">
        <v>479</v>
      </c>
      <c r="G239" s="20">
        <v>119.89</v>
      </c>
      <c r="H239" s="21">
        <v>3</v>
      </c>
    </row>
    <row r="240" s="10" customFormat="1" ht="25" customHeight="1" spans="1:8">
      <c r="A240" s="16">
        <v>8075</v>
      </c>
      <c r="B240" s="17" t="str">
        <f>VLOOKUP(A240,Sheet2!A:D,2,0)</f>
        <v>桐乡市乌镇镇政务服务中心</v>
      </c>
      <c r="C240" s="17" t="str">
        <f>VLOOKUP(A240,Sheet2!A:D,3,0)</f>
        <v>工作人员1</v>
      </c>
      <c r="D240" s="18">
        <f>VLOOKUP(A240,Sheet2!A:D,4,0)</f>
        <v>1</v>
      </c>
      <c r="E240" s="19" t="s">
        <v>480</v>
      </c>
      <c r="F240" s="20" t="s">
        <v>481</v>
      </c>
      <c r="G240" s="20">
        <v>135.67</v>
      </c>
      <c r="H240" s="21">
        <v>1</v>
      </c>
    </row>
    <row r="241" s="10" customFormat="1" ht="25" customHeight="1" spans="1:8">
      <c r="A241" s="16">
        <v>8075</v>
      </c>
      <c r="B241" s="17" t="str">
        <f>VLOOKUP(A241,Sheet2!A:D,2,0)</f>
        <v>桐乡市乌镇镇政务服务中心</v>
      </c>
      <c r="C241" s="17" t="str">
        <f>VLOOKUP(A241,Sheet2!A:D,3,0)</f>
        <v>工作人员1</v>
      </c>
      <c r="D241" s="18">
        <f>VLOOKUP(A241,Sheet2!A:D,4,0)</f>
        <v>1</v>
      </c>
      <c r="E241" s="19" t="s">
        <v>482</v>
      </c>
      <c r="F241" s="20" t="s">
        <v>483</v>
      </c>
      <c r="G241" s="20">
        <v>134.5</v>
      </c>
      <c r="H241" s="21">
        <v>2</v>
      </c>
    </row>
    <row r="242" s="10" customFormat="1" ht="25" customHeight="1" spans="1:8">
      <c r="A242" s="16">
        <v>8075</v>
      </c>
      <c r="B242" s="17" t="str">
        <f>VLOOKUP(A242,Sheet2!A:D,2,0)</f>
        <v>桐乡市乌镇镇政务服务中心</v>
      </c>
      <c r="C242" s="17" t="str">
        <f>VLOOKUP(A242,Sheet2!A:D,3,0)</f>
        <v>工作人员1</v>
      </c>
      <c r="D242" s="18">
        <f>VLOOKUP(A242,Sheet2!A:D,4,0)</f>
        <v>1</v>
      </c>
      <c r="E242" s="19" t="s">
        <v>484</v>
      </c>
      <c r="F242" s="20" t="s">
        <v>485</v>
      </c>
      <c r="G242" s="20">
        <v>132.39</v>
      </c>
      <c r="H242" s="21">
        <v>3</v>
      </c>
    </row>
    <row r="243" s="10" customFormat="1" ht="25" customHeight="1" spans="1:8">
      <c r="A243" s="16">
        <v>8076</v>
      </c>
      <c r="B243" s="17" t="str">
        <f>VLOOKUP(A243,Sheet2!A:D,2,0)</f>
        <v>桐乡市乌镇镇政务服务中心</v>
      </c>
      <c r="C243" s="17" t="str">
        <f>VLOOKUP(A243,Sheet2!A:D,3,0)</f>
        <v>工作人员2</v>
      </c>
      <c r="D243" s="18">
        <f>VLOOKUP(A243,Sheet2!A:D,4,0)</f>
        <v>1</v>
      </c>
      <c r="E243" s="19" t="s">
        <v>486</v>
      </c>
      <c r="F243" s="20" t="s">
        <v>487</v>
      </c>
      <c r="G243" s="20">
        <v>137.61</v>
      </c>
      <c r="H243" s="21">
        <v>1</v>
      </c>
    </row>
    <row r="244" s="10" customFormat="1" ht="25" customHeight="1" spans="1:8">
      <c r="A244" s="16">
        <v>8076</v>
      </c>
      <c r="B244" s="17" t="str">
        <f>VLOOKUP(A244,Sheet2!A:D,2,0)</f>
        <v>桐乡市乌镇镇政务服务中心</v>
      </c>
      <c r="C244" s="17" t="str">
        <f>VLOOKUP(A244,Sheet2!A:D,3,0)</f>
        <v>工作人员2</v>
      </c>
      <c r="D244" s="18">
        <f>VLOOKUP(A244,Sheet2!A:D,4,0)</f>
        <v>1</v>
      </c>
      <c r="E244" s="19" t="s">
        <v>488</v>
      </c>
      <c r="F244" s="20" t="s">
        <v>489</v>
      </c>
      <c r="G244" s="20">
        <v>137.39</v>
      </c>
      <c r="H244" s="21">
        <v>2</v>
      </c>
    </row>
    <row r="245" s="10" customFormat="1" ht="25" customHeight="1" spans="1:8">
      <c r="A245" s="16">
        <v>8076</v>
      </c>
      <c r="B245" s="17" t="str">
        <f>VLOOKUP(A245,Sheet2!A:D,2,0)</f>
        <v>桐乡市乌镇镇政务服务中心</v>
      </c>
      <c r="C245" s="17" t="str">
        <f>VLOOKUP(A245,Sheet2!A:D,3,0)</f>
        <v>工作人员2</v>
      </c>
      <c r="D245" s="18">
        <f>VLOOKUP(A245,Sheet2!A:D,4,0)</f>
        <v>1</v>
      </c>
      <c r="E245" s="19" t="s">
        <v>490</v>
      </c>
      <c r="F245" s="20" t="s">
        <v>491</v>
      </c>
      <c r="G245" s="20">
        <v>126.94</v>
      </c>
      <c r="H245" s="21">
        <v>3</v>
      </c>
    </row>
    <row r="246" s="10" customFormat="1" ht="25" customHeight="1" spans="1:8">
      <c r="A246" s="16">
        <v>8077</v>
      </c>
      <c r="B246" s="17" t="str">
        <f>VLOOKUP(A246,Sheet2!A:D,2,0)</f>
        <v>桐乡市乌镇镇政务服务中心</v>
      </c>
      <c r="C246" s="17" t="str">
        <f>VLOOKUP(A246,Sheet2!A:D,3,0)</f>
        <v>工作人员3</v>
      </c>
      <c r="D246" s="18">
        <f>VLOOKUP(A246,Sheet2!A:D,4,0)</f>
        <v>1</v>
      </c>
      <c r="E246" s="19" t="s">
        <v>492</v>
      </c>
      <c r="F246" s="20" t="s">
        <v>493</v>
      </c>
      <c r="G246" s="20">
        <v>134.5</v>
      </c>
      <c r="H246" s="21">
        <v>1</v>
      </c>
    </row>
    <row r="247" s="10" customFormat="1" ht="25" customHeight="1" spans="1:8">
      <c r="A247" s="16">
        <v>8077</v>
      </c>
      <c r="B247" s="17" t="str">
        <f>VLOOKUP(A247,Sheet2!A:D,2,0)</f>
        <v>桐乡市乌镇镇政务服务中心</v>
      </c>
      <c r="C247" s="17" t="str">
        <f>VLOOKUP(A247,Sheet2!A:D,3,0)</f>
        <v>工作人员3</v>
      </c>
      <c r="D247" s="18">
        <f>VLOOKUP(A247,Sheet2!A:D,4,0)</f>
        <v>1</v>
      </c>
      <c r="E247" s="19" t="s">
        <v>494</v>
      </c>
      <c r="F247" s="20" t="s">
        <v>495</v>
      </c>
      <c r="G247" s="20">
        <v>134.06</v>
      </c>
      <c r="H247" s="21">
        <v>2</v>
      </c>
    </row>
    <row r="248" s="10" customFormat="1" ht="25" customHeight="1" spans="1:8">
      <c r="A248" s="16">
        <v>8077</v>
      </c>
      <c r="B248" s="17" t="str">
        <f>VLOOKUP(A248,Sheet2!A:D,2,0)</f>
        <v>桐乡市乌镇镇政务服务中心</v>
      </c>
      <c r="C248" s="17" t="str">
        <f>VLOOKUP(A248,Sheet2!A:D,3,0)</f>
        <v>工作人员3</v>
      </c>
      <c r="D248" s="18">
        <f>VLOOKUP(A248,Sheet2!A:D,4,0)</f>
        <v>1</v>
      </c>
      <c r="E248" s="19" t="s">
        <v>496</v>
      </c>
      <c r="F248" s="20" t="s">
        <v>497</v>
      </c>
      <c r="G248" s="20">
        <v>128.94</v>
      </c>
      <c r="H248" s="21">
        <v>3</v>
      </c>
    </row>
    <row r="249" s="10" customFormat="1" ht="25" customHeight="1" spans="1:8">
      <c r="A249" s="16">
        <v>8078</v>
      </c>
      <c r="B249" s="17" t="str">
        <f>VLOOKUP(A249,Sheet2!A:D,2,0)</f>
        <v>桐乡市乌镇镇政务服务中心</v>
      </c>
      <c r="C249" s="17" t="str">
        <f>VLOOKUP(A249,Sheet2!A:D,3,0)</f>
        <v>工作人员4</v>
      </c>
      <c r="D249" s="18">
        <f>VLOOKUP(A249,Sheet2!A:D,4,0)</f>
        <v>1</v>
      </c>
      <c r="E249" s="19" t="s">
        <v>498</v>
      </c>
      <c r="F249" s="20" t="s">
        <v>499</v>
      </c>
      <c r="G249" s="20">
        <v>131.83</v>
      </c>
      <c r="H249" s="21">
        <v>1</v>
      </c>
    </row>
    <row r="250" s="10" customFormat="1" ht="25" customHeight="1" spans="1:8">
      <c r="A250" s="16">
        <v>8078</v>
      </c>
      <c r="B250" s="17" t="str">
        <f>VLOOKUP(A250,Sheet2!A:D,2,0)</f>
        <v>桐乡市乌镇镇政务服务中心</v>
      </c>
      <c r="C250" s="17" t="str">
        <f>VLOOKUP(A250,Sheet2!A:D,3,0)</f>
        <v>工作人员4</v>
      </c>
      <c r="D250" s="18">
        <f>VLOOKUP(A250,Sheet2!A:D,4,0)</f>
        <v>1</v>
      </c>
      <c r="E250" s="19" t="s">
        <v>500</v>
      </c>
      <c r="F250" s="20" t="s">
        <v>501</v>
      </c>
      <c r="G250" s="20">
        <v>130.89</v>
      </c>
      <c r="H250" s="21">
        <v>2</v>
      </c>
    </row>
    <row r="251" s="10" customFormat="1" ht="25" customHeight="1" spans="1:8">
      <c r="A251" s="16">
        <v>8078</v>
      </c>
      <c r="B251" s="17" t="str">
        <f>VLOOKUP(A251,Sheet2!A:D,2,0)</f>
        <v>桐乡市乌镇镇政务服务中心</v>
      </c>
      <c r="C251" s="17" t="str">
        <f>VLOOKUP(A251,Sheet2!A:D,3,0)</f>
        <v>工作人员4</v>
      </c>
      <c r="D251" s="18">
        <f>VLOOKUP(A251,Sheet2!A:D,4,0)</f>
        <v>1</v>
      </c>
      <c r="E251" s="19" t="s">
        <v>502</v>
      </c>
      <c r="F251" s="20" t="s">
        <v>503</v>
      </c>
      <c r="G251" s="20">
        <v>130.22</v>
      </c>
      <c r="H251" s="21">
        <v>3</v>
      </c>
    </row>
    <row r="252" s="10" customFormat="1" ht="25" customHeight="1" spans="1:8">
      <c r="A252" s="16">
        <v>8079</v>
      </c>
      <c r="B252" s="17" t="str">
        <f>VLOOKUP(A252,Sheet2!A:D,2,0)</f>
        <v>桐乡市乌镇镇政务服务中心</v>
      </c>
      <c r="C252" s="17" t="str">
        <f>VLOOKUP(A252,Sheet2!A:D,3,0)</f>
        <v>工作人员5</v>
      </c>
      <c r="D252" s="18">
        <f>VLOOKUP(A252,Sheet2!A:D,4,0)</f>
        <v>1</v>
      </c>
      <c r="E252" s="19" t="s">
        <v>504</v>
      </c>
      <c r="F252" s="20" t="s">
        <v>505</v>
      </c>
      <c r="G252" s="20">
        <v>135.44</v>
      </c>
      <c r="H252" s="21">
        <v>1</v>
      </c>
    </row>
    <row r="253" s="10" customFormat="1" ht="25" customHeight="1" spans="1:8">
      <c r="A253" s="16">
        <v>8079</v>
      </c>
      <c r="B253" s="17" t="str">
        <f>VLOOKUP(A253,Sheet2!A:D,2,0)</f>
        <v>桐乡市乌镇镇政务服务中心</v>
      </c>
      <c r="C253" s="17" t="str">
        <f>VLOOKUP(A253,Sheet2!A:D,3,0)</f>
        <v>工作人员5</v>
      </c>
      <c r="D253" s="18">
        <f>VLOOKUP(A253,Sheet2!A:D,4,0)</f>
        <v>1</v>
      </c>
      <c r="E253" s="19" t="s">
        <v>506</v>
      </c>
      <c r="F253" s="20" t="s">
        <v>507</v>
      </c>
      <c r="G253" s="20">
        <v>130.78</v>
      </c>
      <c r="H253" s="21">
        <v>2</v>
      </c>
    </row>
    <row r="254" s="10" customFormat="1" ht="25" customHeight="1" spans="1:8">
      <c r="A254" s="16">
        <v>8079</v>
      </c>
      <c r="B254" s="17" t="str">
        <f>VLOOKUP(A254,Sheet2!A:D,2,0)</f>
        <v>桐乡市乌镇镇政务服务中心</v>
      </c>
      <c r="C254" s="17" t="str">
        <f>VLOOKUP(A254,Sheet2!A:D,3,0)</f>
        <v>工作人员5</v>
      </c>
      <c r="D254" s="18">
        <f>VLOOKUP(A254,Sheet2!A:D,4,0)</f>
        <v>1</v>
      </c>
      <c r="E254" s="19" t="s">
        <v>508</v>
      </c>
      <c r="F254" s="20" t="s">
        <v>509</v>
      </c>
      <c r="G254" s="20">
        <v>128.06</v>
      </c>
      <c r="H254" s="21">
        <v>3</v>
      </c>
    </row>
    <row r="255" s="10" customFormat="1" ht="25" customHeight="1" spans="1:8">
      <c r="A255" s="16">
        <v>8080</v>
      </c>
      <c r="B255" s="17" t="str">
        <f>VLOOKUP(A255,Sheet2!A:D,2,0)</f>
        <v>桐乡市乌镇镇政务服务中心</v>
      </c>
      <c r="C255" s="17" t="str">
        <f>VLOOKUP(A255,Sheet2!A:D,3,0)</f>
        <v>工作人员6</v>
      </c>
      <c r="D255" s="18">
        <f>VLOOKUP(A255,Sheet2!A:D,4,0)</f>
        <v>1</v>
      </c>
      <c r="E255" s="19" t="s">
        <v>510</v>
      </c>
      <c r="F255" s="20" t="s">
        <v>511</v>
      </c>
      <c r="G255" s="20">
        <v>140.72</v>
      </c>
      <c r="H255" s="21">
        <v>1</v>
      </c>
    </row>
    <row r="256" s="10" customFormat="1" ht="25" customHeight="1" spans="1:8">
      <c r="A256" s="16">
        <v>8080</v>
      </c>
      <c r="B256" s="17" t="str">
        <f>VLOOKUP(A256,Sheet2!A:D,2,0)</f>
        <v>桐乡市乌镇镇政务服务中心</v>
      </c>
      <c r="C256" s="17" t="str">
        <f>VLOOKUP(A256,Sheet2!A:D,3,0)</f>
        <v>工作人员6</v>
      </c>
      <c r="D256" s="18">
        <f>VLOOKUP(A256,Sheet2!A:D,4,0)</f>
        <v>1</v>
      </c>
      <c r="E256" s="19" t="s">
        <v>512</v>
      </c>
      <c r="F256" s="20" t="s">
        <v>513</v>
      </c>
      <c r="G256" s="20">
        <v>128.33</v>
      </c>
      <c r="H256" s="21">
        <v>2</v>
      </c>
    </row>
    <row r="257" s="10" customFormat="1" ht="25" customHeight="1" spans="1:8">
      <c r="A257" s="16">
        <v>8080</v>
      </c>
      <c r="B257" s="17" t="str">
        <f>VLOOKUP(A257,Sheet2!A:D,2,0)</f>
        <v>桐乡市乌镇镇政务服务中心</v>
      </c>
      <c r="C257" s="17" t="str">
        <f>VLOOKUP(A257,Sheet2!A:D,3,0)</f>
        <v>工作人员6</v>
      </c>
      <c r="D257" s="18">
        <f>VLOOKUP(A257,Sheet2!A:D,4,0)</f>
        <v>1</v>
      </c>
      <c r="E257" s="19" t="s">
        <v>514</v>
      </c>
      <c r="F257" s="20" t="s">
        <v>515</v>
      </c>
      <c r="G257" s="20">
        <v>123.94</v>
      </c>
      <c r="H257" s="21">
        <v>3</v>
      </c>
    </row>
    <row r="258" s="10" customFormat="1" ht="25" customHeight="1" spans="1:8">
      <c r="A258" s="16">
        <v>8081</v>
      </c>
      <c r="B258" s="17" t="str">
        <f>VLOOKUP(A258,Sheet2!A:D,2,0)</f>
        <v>桐乡市乌镇镇政务服务中心</v>
      </c>
      <c r="C258" s="17" t="str">
        <f>VLOOKUP(A258,Sheet2!A:D,3,0)</f>
        <v>工作人员7</v>
      </c>
      <c r="D258" s="18">
        <f>VLOOKUP(A258,Sheet2!A:D,4,0)</f>
        <v>1</v>
      </c>
      <c r="E258" s="19" t="s">
        <v>516</v>
      </c>
      <c r="F258" s="20" t="s">
        <v>517</v>
      </c>
      <c r="G258" s="20">
        <v>138.83</v>
      </c>
      <c r="H258" s="21">
        <v>1</v>
      </c>
    </row>
    <row r="259" s="10" customFormat="1" ht="25" customHeight="1" spans="1:8">
      <c r="A259" s="16">
        <v>8081</v>
      </c>
      <c r="B259" s="17" t="str">
        <f>VLOOKUP(A259,Sheet2!A:D,2,0)</f>
        <v>桐乡市乌镇镇政务服务中心</v>
      </c>
      <c r="C259" s="17" t="str">
        <f>VLOOKUP(A259,Sheet2!A:D,3,0)</f>
        <v>工作人员7</v>
      </c>
      <c r="D259" s="18">
        <f>VLOOKUP(A259,Sheet2!A:D,4,0)</f>
        <v>1</v>
      </c>
      <c r="E259" s="19" t="s">
        <v>518</v>
      </c>
      <c r="F259" s="20" t="s">
        <v>519</v>
      </c>
      <c r="G259" s="20">
        <v>128.83</v>
      </c>
      <c r="H259" s="21">
        <v>2</v>
      </c>
    </row>
    <row r="260" s="10" customFormat="1" ht="25" customHeight="1" spans="1:8">
      <c r="A260" s="16">
        <v>8081</v>
      </c>
      <c r="B260" s="17" t="str">
        <f>VLOOKUP(A260,Sheet2!A:D,2,0)</f>
        <v>桐乡市乌镇镇政务服务中心</v>
      </c>
      <c r="C260" s="17" t="str">
        <f>VLOOKUP(A260,Sheet2!A:D,3,0)</f>
        <v>工作人员7</v>
      </c>
      <c r="D260" s="18">
        <f>VLOOKUP(A260,Sheet2!A:D,4,0)</f>
        <v>1</v>
      </c>
      <c r="E260" s="19" t="s">
        <v>520</v>
      </c>
      <c r="F260" s="20" t="s">
        <v>521</v>
      </c>
      <c r="G260" s="20">
        <v>125.06</v>
      </c>
      <c r="H260" s="21">
        <v>3</v>
      </c>
    </row>
    <row r="261" s="10" customFormat="1" ht="25" customHeight="1" spans="1:8">
      <c r="A261" s="16">
        <v>8082</v>
      </c>
      <c r="B261" s="17" t="str">
        <f>VLOOKUP(A261,Sheet2!A:D,2,0)</f>
        <v>桐乡市石门镇政务服务中心</v>
      </c>
      <c r="C261" s="17" t="str">
        <f>VLOOKUP(A261,Sheet2!A:D,3,0)</f>
        <v>工作人员1</v>
      </c>
      <c r="D261" s="18">
        <f>VLOOKUP(A261,Sheet2!A:D,4,0)</f>
        <v>1</v>
      </c>
      <c r="E261" s="19" t="s">
        <v>522</v>
      </c>
      <c r="F261" s="20" t="s">
        <v>523</v>
      </c>
      <c r="G261" s="20">
        <v>149.61</v>
      </c>
      <c r="H261" s="21">
        <v>1</v>
      </c>
    </row>
    <row r="262" s="10" customFormat="1" ht="25" customHeight="1" spans="1:8">
      <c r="A262" s="16">
        <v>8082</v>
      </c>
      <c r="B262" s="17" t="str">
        <f>VLOOKUP(A262,Sheet2!A:D,2,0)</f>
        <v>桐乡市石门镇政务服务中心</v>
      </c>
      <c r="C262" s="17" t="str">
        <f>VLOOKUP(A262,Sheet2!A:D,3,0)</f>
        <v>工作人员1</v>
      </c>
      <c r="D262" s="18">
        <f>VLOOKUP(A262,Sheet2!A:D,4,0)</f>
        <v>1</v>
      </c>
      <c r="E262" s="19" t="s">
        <v>524</v>
      </c>
      <c r="F262" s="20" t="s">
        <v>525</v>
      </c>
      <c r="G262" s="20">
        <v>139.89</v>
      </c>
      <c r="H262" s="21">
        <v>2</v>
      </c>
    </row>
    <row r="263" s="10" customFormat="1" ht="25" customHeight="1" spans="1:8">
      <c r="A263" s="16">
        <v>8082</v>
      </c>
      <c r="B263" s="17" t="str">
        <f>VLOOKUP(A263,Sheet2!A:D,2,0)</f>
        <v>桐乡市石门镇政务服务中心</v>
      </c>
      <c r="C263" s="17" t="str">
        <f>VLOOKUP(A263,Sheet2!A:D,3,0)</f>
        <v>工作人员1</v>
      </c>
      <c r="D263" s="18">
        <f>VLOOKUP(A263,Sheet2!A:D,4,0)</f>
        <v>1</v>
      </c>
      <c r="E263" s="19" t="s">
        <v>526</v>
      </c>
      <c r="F263" s="20" t="s">
        <v>527</v>
      </c>
      <c r="G263" s="20">
        <v>132.94</v>
      </c>
      <c r="H263" s="21">
        <v>3</v>
      </c>
    </row>
    <row r="264" s="10" customFormat="1" ht="25" customHeight="1" spans="1:8">
      <c r="A264" s="16">
        <v>8083</v>
      </c>
      <c r="B264" s="17" t="str">
        <f>VLOOKUP(A264,Sheet2!A:D,2,0)</f>
        <v>桐乡市石门镇政务服务中心</v>
      </c>
      <c r="C264" s="17" t="str">
        <f>VLOOKUP(A264,Sheet2!A:D,3,0)</f>
        <v>工作人员2</v>
      </c>
      <c r="D264" s="18">
        <f>VLOOKUP(A264,Sheet2!A:D,4,0)</f>
        <v>1</v>
      </c>
      <c r="E264" s="19" t="s">
        <v>528</v>
      </c>
      <c r="F264" s="20" t="s">
        <v>529</v>
      </c>
      <c r="G264" s="20">
        <v>126.67</v>
      </c>
      <c r="H264" s="21">
        <v>1</v>
      </c>
    </row>
    <row r="265" s="10" customFormat="1" ht="25" customHeight="1" spans="1:8">
      <c r="A265" s="16">
        <v>8083</v>
      </c>
      <c r="B265" s="17" t="str">
        <f>VLOOKUP(A265,Sheet2!A:D,2,0)</f>
        <v>桐乡市石门镇政务服务中心</v>
      </c>
      <c r="C265" s="17" t="str">
        <f>VLOOKUP(A265,Sheet2!A:D,3,0)</f>
        <v>工作人员2</v>
      </c>
      <c r="D265" s="18">
        <f>VLOOKUP(A265,Sheet2!A:D,4,0)</f>
        <v>1</v>
      </c>
      <c r="E265" s="19" t="s">
        <v>530</v>
      </c>
      <c r="F265" s="20" t="s">
        <v>531</v>
      </c>
      <c r="G265" s="20">
        <v>124.11</v>
      </c>
      <c r="H265" s="21">
        <v>2</v>
      </c>
    </row>
    <row r="266" s="10" customFormat="1" ht="25" customHeight="1" spans="1:8">
      <c r="A266" s="16">
        <v>8083</v>
      </c>
      <c r="B266" s="17" t="str">
        <f>VLOOKUP(A266,Sheet2!A:D,2,0)</f>
        <v>桐乡市石门镇政务服务中心</v>
      </c>
      <c r="C266" s="17" t="str">
        <f>VLOOKUP(A266,Sheet2!A:D,3,0)</f>
        <v>工作人员2</v>
      </c>
      <c r="D266" s="18">
        <f>VLOOKUP(A266,Sheet2!A:D,4,0)</f>
        <v>1</v>
      </c>
      <c r="E266" s="19" t="s">
        <v>532</v>
      </c>
      <c r="F266" s="20" t="s">
        <v>533</v>
      </c>
      <c r="G266" s="20">
        <v>123.22</v>
      </c>
      <c r="H266" s="21">
        <v>3</v>
      </c>
    </row>
  </sheetData>
  <sheetProtection algorithmName="SHA-512" hashValue="fJdzt2TvXzS//wvs67AbmQECzb7Pz0K//eSshPf3etpNHpGoOEaMADiZX4LBtfzTBzaZxH0ojYEulx8rgnqZ2g==" saltValue="pA24j+2VH58wCenhcNbHPQ==" spinCount="100000" sheet="1" autoFilter="0" objects="1"/>
  <mergeCells count="1">
    <mergeCell ref="A2:H2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workbookViewId="0">
      <selection activeCell="L2" sqref="L2"/>
    </sheetView>
  </sheetViews>
  <sheetFormatPr defaultColWidth="9" defaultRowHeight="13.5" outlineLevelCol="3"/>
  <sheetData>
    <row r="1" ht="27" spans="1:4">
      <c r="A1" s="1" t="s">
        <v>2</v>
      </c>
      <c r="B1" s="1" t="s">
        <v>534</v>
      </c>
      <c r="C1" s="1" t="s">
        <v>535</v>
      </c>
      <c r="D1" s="1" t="s">
        <v>5</v>
      </c>
    </row>
    <row r="2" ht="54" spans="1:4">
      <c r="A2" s="2">
        <v>8001</v>
      </c>
      <c r="B2" s="2" t="s">
        <v>536</v>
      </c>
      <c r="C2" s="2" t="s">
        <v>537</v>
      </c>
      <c r="D2" s="2">
        <v>1</v>
      </c>
    </row>
    <row r="3" ht="54" spans="1:4">
      <c r="A3" s="2">
        <v>8002</v>
      </c>
      <c r="B3" s="2" t="s">
        <v>538</v>
      </c>
      <c r="C3" s="2" t="s">
        <v>539</v>
      </c>
      <c r="D3" s="2">
        <v>1</v>
      </c>
    </row>
    <row r="4" ht="40.5" spans="1:4">
      <c r="A4" s="2">
        <v>8003</v>
      </c>
      <c r="B4" s="2" t="s">
        <v>540</v>
      </c>
      <c r="C4" s="2" t="s">
        <v>541</v>
      </c>
      <c r="D4" s="2">
        <v>1</v>
      </c>
    </row>
    <row r="5" ht="40.5" spans="1:4">
      <c r="A5" s="2">
        <v>8004</v>
      </c>
      <c r="B5" s="3" t="s">
        <v>542</v>
      </c>
      <c r="C5" s="4" t="s">
        <v>537</v>
      </c>
      <c r="D5" s="4">
        <v>1</v>
      </c>
    </row>
    <row r="6" ht="40.5" spans="1:4">
      <c r="A6" s="2">
        <v>8005</v>
      </c>
      <c r="B6" s="5" t="s">
        <v>542</v>
      </c>
      <c r="C6" s="4" t="s">
        <v>539</v>
      </c>
      <c r="D6" s="4">
        <v>1</v>
      </c>
    </row>
    <row r="7" ht="40.5" spans="1:4">
      <c r="A7" s="2">
        <v>8006</v>
      </c>
      <c r="B7" s="3" t="s">
        <v>543</v>
      </c>
      <c r="C7" s="2" t="s">
        <v>537</v>
      </c>
      <c r="D7" s="2">
        <v>1</v>
      </c>
    </row>
    <row r="8" ht="40.5" spans="1:4">
      <c r="A8" s="2">
        <v>8007</v>
      </c>
      <c r="B8" s="5" t="s">
        <v>543</v>
      </c>
      <c r="C8" s="2" t="s">
        <v>539</v>
      </c>
      <c r="D8" s="2">
        <v>1</v>
      </c>
    </row>
    <row r="9" ht="27" spans="1:4">
      <c r="A9" s="2">
        <v>8008</v>
      </c>
      <c r="B9" s="2" t="s">
        <v>544</v>
      </c>
      <c r="C9" s="4" t="s">
        <v>545</v>
      </c>
      <c r="D9" s="4">
        <v>1</v>
      </c>
    </row>
    <row r="10" ht="40.5" spans="1:4">
      <c r="A10" s="2">
        <v>8009</v>
      </c>
      <c r="B10" s="3" t="s">
        <v>546</v>
      </c>
      <c r="C10" s="2" t="s">
        <v>547</v>
      </c>
      <c r="D10" s="2">
        <v>1</v>
      </c>
    </row>
    <row r="11" ht="40.5" spans="1:4">
      <c r="A11" s="2">
        <v>8010</v>
      </c>
      <c r="B11" s="5" t="s">
        <v>546</v>
      </c>
      <c r="C11" s="2" t="s">
        <v>548</v>
      </c>
      <c r="D11" s="2">
        <v>1</v>
      </c>
    </row>
    <row r="12" ht="54" spans="1:4">
      <c r="A12" s="2">
        <v>8011</v>
      </c>
      <c r="B12" s="3" t="s">
        <v>549</v>
      </c>
      <c r="C12" s="2" t="s">
        <v>550</v>
      </c>
      <c r="D12" s="2">
        <v>1</v>
      </c>
    </row>
    <row r="13" ht="54" spans="1:4">
      <c r="A13" s="2">
        <v>8012</v>
      </c>
      <c r="B13" s="5" t="s">
        <v>549</v>
      </c>
      <c r="C13" s="2" t="s">
        <v>551</v>
      </c>
      <c r="D13" s="2">
        <v>1</v>
      </c>
    </row>
    <row r="14" ht="67.5" spans="1:4">
      <c r="A14" s="2">
        <v>8013</v>
      </c>
      <c r="B14" s="3" t="s">
        <v>552</v>
      </c>
      <c r="C14" s="4" t="s">
        <v>537</v>
      </c>
      <c r="D14" s="4">
        <v>1</v>
      </c>
    </row>
    <row r="15" ht="67.5" spans="1:4">
      <c r="A15" s="2">
        <v>8014</v>
      </c>
      <c r="B15" s="5" t="s">
        <v>552</v>
      </c>
      <c r="C15" s="4" t="s">
        <v>539</v>
      </c>
      <c r="D15" s="4">
        <v>1</v>
      </c>
    </row>
    <row r="16" ht="40.5" spans="1:4">
      <c r="A16" s="2">
        <v>8015</v>
      </c>
      <c r="B16" s="3" t="s">
        <v>553</v>
      </c>
      <c r="C16" s="4" t="s">
        <v>541</v>
      </c>
      <c r="D16" s="4">
        <v>1</v>
      </c>
    </row>
    <row r="17" ht="40.5" spans="1:4">
      <c r="A17" s="2">
        <v>8016</v>
      </c>
      <c r="B17" s="5" t="s">
        <v>553</v>
      </c>
      <c r="C17" s="4" t="s">
        <v>554</v>
      </c>
      <c r="D17" s="4">
        <v>1</v>
      </c>
    </row>
    <row r="18" ht="54" spans="1:4">
      <c r="A18" s="2">
        <v>8017</v>
      </c>
      <c r="B18" s="6" t="s">
        <v>555</v>
      </c>
      <c r="C18" s="4" t="s">
        <v>556</v>
      </c>
      <c r="D18" s="4">
        <v>2</v>
      </c>
    </row>
    <row r="19" ht="40.5" spans="1:4">
      <c r="A19" s="2">
        <v>8018</v>
      </c>
      <c r="B19" s="3" t="s">
        <v>557</v>
      </c>
      <c r="C19" s="4" t="s">
        <v>558</v>
      </c>
      <c r="D19" s="4">
        <v>1</v>
      </c>
    </row>
    <row r="20" ht="40.5" spans="1:4">
      <c r="A20" s="2">
        <v>8019</v>
      </c>
      <c r="B20" s="7" t="s">
        <v>557</v>
      </c>
      <c r="C20" s="4" t="s">
        <v>559</v>
      </c>
      <c r="D20" s="4">
        <v>3</v>
      </c>
    </row>
    <row r="21" ht="40.5" spans="1:4">
      <c r="A21" s="2">
        <v>8020</v>
      </c>
      <c r="B21" s="7" t="s">
        <v>557</v>
      </c>
      <c r="C21" s="4" t="s">
        <v>560</v>
      </c>
      <c r="D21" s="4">
        <v>1</v>
      </c>
    </row>
    <row r="22" ht="40.5" spans="1:4">
      <c r="A22" s="2">
        <v>8021</v>
      </c>
      <c r="B22" s="7" t="s">
        <v>557</v>
      </c>
      <c r="C22" s="4" t="s">
        <v>561</v>
      </c>
      <c r="D22" s="4">
        <v>2</v>
      </c>
    </row>
    <row r="23" ht="40.5" spans="1:4">
      <c r="A23" s="2">
        <v>8022</v>
      </c>
      <c r="B23" s="7" t="s">
        <v>557</v>
      </c>
      <c r="C23" s="4" t="s">
        <v>562</v>
      </c>
      <c r="D23" s="4">
        <v>1</v>
      </c>
    </row>
    <row r="24" ht="40.5" spans="1:4">
      <c r="A24" s="2">
        <v>8023</v>
      </c>
      <c r="B24" s="2" t="s">
        <v>563</v>
      </c>
      <c r="C24" s="2" t="s">
        <v>564</v>
      </c>
      <c r="D24" s="4">
        <v>1</v>
      </c>
    </row>
    <row r="25" ht="67.5" spans="1:4">
      <c r="A25" s="2">
        <v>8024</v>
      </c>
      <c r="B25" s="3" t="s">
        <v>565</v>
      </c>
      <c r="C25" s="2" t="s">
        <v>566</v>
      </c>
      <c r="D25" s="4">
        <v>1</v>
      </c>
    </row>
    <row r="26" ht="67.5" spans="1:4">
      <c r="A26" s="2">
        <v>8025</v>
      </c>
      <c r="B26" s="5" t="s">
        <v>565</v>
      </c>
      <c r="C26" s="2" t="s">
        <v>567</v>
      </c>
      <c r="D26" s="4">
        <v>1</v>
      </c>
    </row>
    <row r="27" ht="54" spans="1:4">
      <c r="A27" s="2">
        <v>8026</v>
      </c>
      <c r="B27" s="2" t="s">
        <v>568</v>
      </c>
      <c r="C27" s="4" t="s">
        <v>569</v>
      </c>
      <c r="D27" s="4">
        <v>1</v>
      </c>
    </row>
    <row r="28" ht="67.5" spans="1:4">
      <c r="A28" s="2">
        <v>8027</v>
      </c>
      <c r="B28" s="3" t="s">
        <v>570</v>
      </c>
      <c r="C28" s="4" t="s">
        <v>537</v>
      </c>
      <c r="D28" s="4">
        <v>1</v>
      </c>
    </row>
    <row r="29" ht="67.5" spans="1:4">
      <c r="A29" s="2">
        <v>8028</v>
      </c>
      <c r="B29" s="5" t="s">
        <v>570</v>
      </c>
      <c r="C29" s="4" t="s">
        <v>539</v>
      </c>
      <c r="D29" s="4">
        <v>1</v>
      </c>
    </row>
    <row r="30" ht="27" spans="1:4">
      <c r="A30" s="2">
        <v>8029</v>
      </c>
      <c r="B30" s="2" t="s">
        <v>571</v>
      </c>
      <c r="C30" s="2" t="s">
        <v>569</v>
      </c>
      <c r="D30" s="2">
        <v>1</v>
      </c>
    </row>
    <row r="31" ht="40.5" spans="1:4">
      <c r="A31" s="2">
        <v>8030</v>
      </c>
      <c r="B31" s="2" t="s">
        <v>572</v>
      </c>
      <c r="C31" s="4" t="s">
        <v>569</v>
      </c>
      <c r="D31" s="4">
        <v>1</v>
      </c>
    </row>
    <row r="32" ht="67.5" spans="1:4">
      <c r="A32" s="2">
        <v>8031</v>
      </c>
      <c r="B32" s="3" t="s">
        <v>573</v>
      </c>
      <c r="C32" s="2" t="s">
        <v>574</v>
      </c>
      <c r="D32" s="2">
        <v>1</v>
      </c>
    </row>
    <row r="33" ht="67.5" spans="1:4">
      <c r="A33" s="2">
        <v>8032</v>
      </c>
      <c r="B33" s="7" t="s">
        <v>573</v>
      </c>
      <c r="C33" s="2" t="s">
        <v>575</v>
      </c>
      <c r="D33" s="2">
        <v>1</v>
      </c>
    </row>
    <row r="34" ht="67.5" spans="1:4">
      <c r="A34" s="2">
        <v>8033</v>
      </c>
      <c r="B34" s="5" t="s">
        <v>573</v>
      </c>
      <c r="C34" s="2" t="s">
        <v>576</v>
      </c>
      <c r="D34" s="2">
        <v>1</v>
      </c>
    </row>
    <row r="35" ht="40.5" spans="1:4">
      <c r="A35" s="2">
        <v>8034</v>
      </c>
      <c r="B35" s="2" t="s">
        <v>577</v>
      </c>
      <c r="C35" s="2" t="s">
        <v>578</v>
      </c>
      <c r="D35" s="2">
        <v>1</v>
      </c>
    </row>
    <row r="36" ht="40.5" spans="1:4">
      <c r="A36" s="2">
        <v>8035</v>
      </c>
      <c r="B36" s="2" t="s">
        <v>579</v>
      </c>
      <c r="C36" s="2" t="s">
        <v>569</v>
      </c>
      <c r="D36" s="2">
        <v>1</v>
      </c>
    </row>
    <row r="37" ht="94.5" spans="1:4">
      <c r="A37" s="2">
        <v>8036</v>
      </c>
      <c r="B37" s="2" t="s">
        <v>580</v>
      </c>
      <c r="C37" s="4" t="s">
        <v>569</v>
      </c>
      <c r="D37" s="2">
        <v>1</v>
      </c>
    </row>
    <row r="38" ht="40.5" spans="1:4">
      <c r="A38" s="2">
        <v>8037</v>
      </c>
      <c r="B38" s="2" t="s">
        <v>581</v>
      </c>
      <c r="C38" s="2" t="s">
        <v>582</v>
      </c>
      <c r="D38" s="2">
        <v>1</v>
      </c>
    </row>
    <row r="39" ht="40.5" spans="1:4">
      <c r="A39" s="2">
        <v>8038</v>
      </c>
      <c r="B39" s="2" t="s">
        <v>583</v>
      </c>
      <c r="C39" s="2" t="s">
        <v>584</v>
      </c>
      <c r="D39" s="2">
        <v>1</v>
      </c>
    </row>
    <row r="40" ht="54" spans="1:4">
      <c r="A40" s="2">
        <v>8039</v>
      </c>
      <c r="B40" s="2" t="s">
        <v>585</v>
      </c>
      <c r="C40" s="4" t="s">
        <v>578</v>
      </c>
      <c r="D40" s="4">
        <v>1</v>
      </c>
    </row>
    <row r="41" ht="40.5" spans="1:4">
      <c r="A41" s="2">
        <v>8040</v>
      </c>
      <c r="B41" s="2" t="s">
        <v>586</v>
      </c>
      <c r="C41" s="4" t="s">
        <v>569</v>
      </c>
      <c r="D41" s="4">
        <v>1</v>
      </c>
    </row>
    <row r="42" ht="27" spans="1:4">
      <c r="A42" s="2">
        <v>8041</v>
      </c>
      <c r="B42" s="2" t="s">
        <v>587</v>
      </c>
      <c r="C42" s="4" t="s">
        <v>569</v>
      </c>
      <c r="D42" s="4">
        <v>1</v>
      </c>
    </row>
    <row r="43" ht="40.5" spans="1:4">
      <c r="A43" s="2">
        <v>8042</v>
      </c>
      <c r="B43" s="2" t="s">
        <v>588</v>
      </c>
      <c r="C43" s="4" t="s">
        <v>569</v>
      </c>
      <c r="D43" s="4">
        <v>1</v>
      </c>
    </row>
    <row r="44" ht="40.5" spans="1:4">
      <c r="A44" s="2">
        <v>8043</v>
      </c>
      <c r="B44" s="2" t="s">
        <v>589</v>
      </c>
      <c r="C44" s="4" t="s">
        <v>569</v>
      </c>
      <c r="D44" s="4">
        <v>1</v>
      </c>
    </row>
    <row r="45" ht="40.5" spans="1:4">
      <c r="A45" s="2">
        <v>8044</v>
      </c>
      <c r="B45" s="2" t="s">
        <v>590</v>
      </c>
      <c r="C45" s="2" t="s">
        <v>591</v>
      </c>
      <c r="D45" s="2">
        <v>1</v>
      </c>
    </row>
    <row r="46" ht="40.5" spans="1:4">
      <c r="A46" s="2">
        <v>8045</v>
      </c>
      <c r="B46" s="2" t="s">
        <v>590</v>
      </c>
      <c r="C46" s="2" t="s">
        <v>592</v>
      </c>
      <c r="D46" s="2">
        <v>1</v>
      </c>
    </row>
    <row r="47" ht="27" spans="1:4">
      <c r="A47" s="2">
        <v>8046</v>
      </c>
      <c r="B47" s="3" t="s">
        <v>593</v>
      </c>
      <c r="C47" s="2" t="s">
        <v>594</v>
      </c>
      <c r="D47" s="2">
        <v>1</v>
      </c>
    </row>
    <row r="48" ht="27" spans="1:4">
      <c r="A48" s="2">
        <v>8047</v>
      </c>
      <c r="B48" s="7" t="s">
        <v>593</v>
      </c>
      <c r="C48" s="2" t="s">
        <v>595</v>
      </c>
      <c r="D48" s="2">
        <v>1</v>
      </c>
    </row>
    <row r="49" ht="27" spans="1:4">
      <c r="A49" s="2">
        <v>8048</v>
      </c>
      <c r="B49" s="7" t="s">
        <v>593</v>
      </c>
      <c r="C49" s="2" t="s">
        <v>596</v>
      </c>
      <c r="D49" s="2">
        <v>1</v>
      </c>
    </row>
    <row r="50" ht="27" spans="1:4">
      <c r="A50" s="2">
        <v>8049</v>
      </c>
      <c r="B50" s="5" t="s">
        <v>593</v>
      </c>
      <c r="C50" s="4" t="s">
        <v>597</v>
      </c>
      <c r="D50" s="2">
        <v>1</v>
      </c>
    </row>
    <row r="51" ht="54" spans="1:4">
      <c r="A51" s="2">
        <v>8050</v>
      </c>
      <c r="B51" s="2" t="s">
        <v>598</v>
      </c>
      <c r="C51" s="2" t="s">
        <v>599</v>
      </c>
      <c r="D51" s="2">
        <v>1</v>
      </c>
    </row>
    <row r="52" ht="54" spans="1:4">
      <c r="A52" s="2">
        <v>8051</v>
      </c>
      <c r="B52" s="3" t="s">
        <v>600</v>
      </c>
      <c r="C52" s="2" t="s">
        <v>601</v>
      </c>
      <c r="D52" s="2">
        <v>1</v>
      </c>
    </row>
    <row r="53" ht="54" spans="1:4">
      <c r="A53" s="2">
        <v>8052</v>
      </c>
      <c r="B53" s="5" t="s">
        <v>600</v>
      </c>
      <c r="C53" s="2" t="s">
        <v>602</v>
      </c>
      <c r="D53" s="2">
        <v>1</v>
      </c>
    </row>
    <row r="54" ht="54" spans="1:4">
      <c r="A54" s="2">
        <v>8053</v>
      </c>
      <c r="B54" s="7" t="s">
        <v>600</v>
      </c>
      <c r="C54" s="2" t="s">
        <v>603</v>
      </c>
      <c r="D54" s="2">
        <v>1</v>
      </c>
    </row>
    <row r="55" ht="54" spans="1:4">
      <c r="A55" s="2">
        <v>8054</v>
      </c>
      <c r="B55" s="2" t="s">
        <v>604</v>
      </c>
      <c r="C55" s="2" t="s">
        <v>605</v>
      </c>
      <c r="D55" s="2">
        <v>1</v>
      </c>
    </row>
    <row r="56" ht="54" spans="1:4">
      <c r="A56" s="2">
        <v>8055</v>
      </c>
      <c r="B56" s="3" t="s">
        <v>606</v>
      </c>
      <c r="C56" s="4" t="s">
        <v>537</v>
      </c>
      <c r="D56" s="4">
        <v>1</v>
      </c>
    </row>
    <row r="57" ht="54" spans="1:4">
      <c r="A57" s="6">
        <v>8056</v>
      </c>
      <c r="B57" s="7" t="s">
        <v>606</v>
      </c>
      <c r="C57" s="4" t="s">
        <v>539</v>
      </c>
      <c r="D57" s="4">
        <v>1</v>
      </c>
    </row>
    <row r="58" ht="54" spans="1:4">
      <c r="A58" s="2">
        <v>8057</v>
      </c>
      <c r="B58" s="8" t="s">
        <v>606</v>
      </c>
      <c r="C58" s="4" t="s">
        <v>541</v>
      </c>
      <c r="D58" s="4">
        <v>1</v>
      </c>
    </row>
    <row r="59" ht="40.5" spans="1:4">
      <c r="A59" s="2">
        <v>8058</v>
      </c>
      <c r="B59" s="3" t="s">
        <v>607</v>
      </c>
      <c r="C59" s="4" t="s">
        <v>608</v>
      </c>
      <c r="D59" s="4">
        <v>1</v>
      </c>
    </row>
    <row r="60" ht="40.5" spans="1:4">
      <c r="A60" s="2">
        <v>8059</v>
      </c>
      <c r="B60" s="7" t="s">
        <v>607</v>
      </c>
      <c r="C60" s="4" t="s">
        <v>609</v>
      </c>
      <c r="D60" s="4">
        <v>1</v>
      </c>
    </row>
    <row r="61" ht="40.5" spans="1:4">
      <c r="A61" s="2">
        <v>8060</v>
      </c>
      <c r="B61" s="7" t="s">
        <v>607</v>
      </c>
      <c r="C61" s="4" t="s">
        <v>610</v>
      </c>
      <c r="D61" s="4">
        <v>1</v>
      </c>
    </row>
    <row r="62" ht="40.5" spans="1:4">
      <c r="A62" s="2">
        <v>8061</v>
      </c>
      <c r="B62" s="5" t="s">
        <v>607</v>
      </c>
      <c r="C62" s="4" t="s">
        <v>611</v>
      </c>
      <c r="D62" s="4">
        <v>1</v>
      </c>
    </row>
    <row r="63" ht="40.5" spans="1:4">
      <c r="A63" s="2">
        <v>8062</v>
      </c>
      <c r="B63" s="2" t="s">
        <v>612</v>
      </c>
      <c r="C63" s="2" t="s">
        <v>569</v>
      </c>
      <c r="D63" s="2">
        <v>1</v>
      </c>
    </row>
    <row r="64" ht="40.5" spans="1:4">
      <c r="A64" s="2">
        <v>8063</v>
      </c>
      <c r="B64" s="3" t="s">
        <v>613</v>
      </c>
      <c r="C64" s="4" t="s">
        <v>537</v>
      </c>
      <c r="D64" s="4">
        <v>1</v>
      </c>
    </row>
    <row r="65" ht="40.5" spans="1:4">
      <c r="A65" s="2">
        <v>8064</v>
      </c>
      <c r="B65" s="5" t="s">
        <v>613</v>
      </c>
      <c r="C65" s="4" t="s">
        <v>539</v>
      </c>
      <c r="D65" s="4">
        <v>1</v>
      </c>
    </row>
    <row r="66" ht="40.5" spans="1:4">
      <c r="A66" s="2">
        <v>8065</v>
      </c>
      <c r="B66" s="3" t="s">
        <v>614</v>
      </c>
      <c r="C66" s="4" t="s">
        <v>537</v>
      </c>
      <c r="D66" s="4">
        <v>1</v>
      </c>
    </row>
    <row r="67" ht="40.5" spans="1:4">
      <c r="A67" s="6">
        <v>8066</v>
      </c>
      <c r="B67" s="7" t="s">
        <v>614</v>
      </c>
      <c r="C67" s="4" t="s">
        <v>539</v>
      </c>
      <c r="D67" s="4">
        <v>1</v>
      </c>
    </row>
    <row r="68" ht="40.5" spans="1:4">
      <c r="A68" s="2">
        <v>8067</v>
      </c>
      <c r="B68" s="8" t="s">
        <v>614</v>
      </c>
      <c r="C68" s="4" t="s">
        <v>541</v>
      </c>
      <c r="D68" s="4">
        <v>1</v>
      </c>
    </row>
    <row r="69" ht="40.5" spans="1:4">
      <c r="A69" s="2">
        <v>8068</v>
      </c>
      <c r="B69" s="8" t="s">
        <v>614</v>
      </c>
      <c r="C69" s="4" t="s">
        <v>554</v>
      </c>
      <c r="D69" s="4">
        <v>1</v>
      </c>
    </row>
    <row r="70" ht="40.5" spans="1:4">
      <c r="A70" s="9">
        <v>8069</v>
      </c>
      <c r="B70" s="7" t="s">
        <v>614</v>
      </c>
      <c r="C70" s="4" t="s">
        <v>556</v>
      </c>
      <c r="D70" s="4">
        <v>1</v>
      </c>
    </row>
    <row r="71" ht="40.5" spans="1:4">
      <c r="A71" s="2">
        <v>8070</v>
      </c>
      <c r="B71" s="7" t="s">
        <v>614</v>
      </c>
      <c r="C71" s="4" t="s">
        <v>615</v>
      </c>
      <c r="D71" s="4">
        <v>1</v>
      </c>
    </row>
    <row r="72" ht="40.5" spans="1:4">
      <c r="A72" s="2">
        <v>8071</v>
      </c>
      <c r="B72" s="3" t="s">
        <v>616</v>
      </c>
      <c r="C72" s="4" t="s">
        <v>537</v>
      </c>
      <c r="D72" s="4">
        <v>1</v>
      </c>
    </row>
    <row r="73" ht="40.5" spans="1:4">
      <c r="A73" s="2">
        <v>8072</v>
      </c>
      <c r="B73" s="7" t="s">
        <v>616</v>
      </c>
      <c r="C73" s="4" t="s">
        <v>539</v>
      </c>
      <c r="D73" s="4">
        <v>1</v>
      </c>
    </row>
    <row r="74" ht="40.5" spans="1:4">
      <c r="A74" s="2">
        <v>8073</v>
      </c>
      <c r="B74" s="3" t="s">
        <v>617</v>
      </c>
      <c r="C74" s="4" t="s">
        <v>603</v>
      </c>
      <c r="D74" s="4">
        <v>1</v>
      </c>
    </row>
    <row r="75" ht="40.5" spans="1:4">
      <c r="A75" s="2">
        <v>8074</v>
      </c>
      <c r="B75" s="5" t="s">
        <v>617</v>
      </c>
      <c r="C75" s="4" t="s">
        <v>618</v>
      </c>
      <c r="D75" s="4">
        <v>1</v>
      </c>
    </row>
    <row r="76" ht="40.5" spans="1:4">
      <c r="A76" s="2">
        <v>8075</v>
      </c>
      <c r="B76" s="3" t="s">
        <v>619</v>
      </c>
      <c r="C76" s="2" t="s">
        <v>537</v>
      </c>
      <c r="D76" s="2">
        <v>1</v>
      </c>
    </row>
    <row r="77" ht="40.5" spans="1:4">
      <c r="A77" s="2">
        <v>8076</v>
      </c>
      <c r="B77" s="7" t="s">
        <v>619</v>
      </c>
      <c r="C77" s="2" t="s">
        <v>539</v>
      </c>
      <c r="D77" s="2">
        <v>1</v>
      </c>
    </row>
    <row r="78" ht="40.5" spans="1:4">
      <c r="A78" s="2">
        <v>8077</v>
      </c>
      <c r="B78" s="7" t="s">
        <v>619</v>
      </c>
      <c r="C78" s="2" t="s">
        <v>541</v>
      </c>
      <c r="D78" s="2">
        <v>1</v>
      </c>
    </row>
    <row r="79" ht="40.5" spans="1:4">
      <c r="A79" s="2">
        <v>8078</v>
      </c>
      <c r="B79" s="7" t="s">
        <v>619</v>
      </c>
      <c r="C79" s="2" t="s">
        <v>554</v>
      </c>
      <c r="D79" s="2">
        <v>1</v>
      </c>
    </row>
    <row r="80" ht="40.5" spans="1:4">
      <c r="A80" s="6">
        <v>8079</v>
      </c>
      <c r="B80" s="7" t="s">
        <v>619</v>
      </c>
      <c r="C80" s="2" t="s">
        <v>556</v>
      </c>
      <c r="D80" s="2">
        <v>1</v>
      </c>
    </row>
    <row r="81" ht="40.5" spans="1:4">
      <c r="A81" s="2">
        <v>8080</v>
      </c>
      <c r="B81" s="8" t="s">
        <v>619</v>
      </c>
      <c r="C81" s="2" t="s">
        <v>615</v>
      </c>
      <c r="D81" s="2">
        <v>1</v>
      </c>
    </row>
    <row r="82" ht="40.5" spans="1:4">
      <c r="A82" s="9">
        <v>8081</v>
      </c>
      <c r="B82" s="5" t="s">
        <v>619</v>
      </c>
      <c r="C82" s="2" t="s">
        <v>620</v>
      </c>
      <c r="D82" s="2">
        <v>1</v>
      </c>
    </row>
    <row r="83" ht="40.5" spans="1:4">
      <c r="A83" s="2">
        <v>8082</v>
      </c>
      <c r="B83" s="3" t="s">
        <v>621</v>
      </c>
      <c r="C83" s="4" t="s">
        <v>537</v>
      </c>
      <c r="D83" s="4">
        <v>1</v>
      </c>
    </row>
    <row r="84" ht="40.5" spans="1:4">
      <c r="A84" s="2">
        <v>8083</v>
      </c>
      <c r="B84" s="5" t="s">
        <v>621</v>
      </c>
      <c r="C84" s="4" t="s">
        <v>539</v>
      </c>
      <c r="D84" s="4">
        <v>1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游啊游</cp:lastModifiedBy>
  <dcterms:created xsi:type="dcterms:W3CDTF">2020-08-13T09:59:00Z</dcterms:created>
  <dcterms:modified xsi:type="dcterms:W3CDTF">2025-05-22T06:33:15Z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8BF17A73AB6D45B1ADB484ADEE006A8D</vt:lpwstr>
  </property>
</Properties>
</file>