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<sst xmlns="http://schemas.openxmlformats.org/spreadsheetml/2006/main" count="191" uniqueCount="135">
  <si>
    <t>序号</t>
  </si>
  <si>
    <t>报考单位</t>
  </si>
  <si>
    <t>报考职位</t>
  </si>
  <si>
    <t>招考计划</t>
  </si>
  <si>
    <t>姓名</t>
  </si>
  <si>
    <t>准考证号</t>
  </si>
  <si>
    <t>笔试成绩</t>
  </si>
  <si>
    <t>面试成绩</t>
  </si>
  <si>
    <t>总分</t>
  </si>
  <si>
    <t>名次</t>
  </si>
  <si>
    <t>备注</t>
  </si>
  <si>
    <t>分数</t>
  </si>
  <si>
    <t>折合分</t>
  </si>
  <si>
    <t>衢州市柯城区人民法院</t>
  </si>
  <si>
    <t>法官助理</t>
  </si>
  <si>
    <t>卢佳颖</t>
  </si>
  <si>
    <t>入围体检</t>
  </si>
  <si>
    <t>熊冬生</t>
  </si>
  <si>
    <t>柳余</t>
  </si>
  <si>
    <t>衢州市柯城区司法局</t>
  </si>
  <si>
    <t>司法人员</t>
  </si>
  <si>
    <t>周宇</t>
  </si>
  <si>
    <t>苏莹芳</t>
  </si>
  <si>
    <t>戴津</t>
  </si>
  <si>
    <t>陈文祺</t>
  </si>
  <si>
    <t>黄洪平</t>
  </si>
  <si>
    <t>林艳琴</t>
  </si>
  <si>
    <t>衢州市柯城区森林公安局</t>
  </si>
  <si>
    <t>森林公安</t>
  </si>
  <si>
    <t>朱逸剑</t>
  </si>
  <si>
    <t>周凯奇</t>
  </si>
  <si>
    <t>李劲杨</t>
  </si>
  <si>
    <t>兰峥嵘</t>
  </si>
  <si>
    <t>黄夏北</t>
  </si>
  <si>
    <t>衢州市柯城区审计局</t>
  </si>
  <si>
    <t>审计人员1</t>
  </si>
  <si>
    <t>余章旭</t>
  </si>
  <si>
    <t>董艳</t>
  </si>
  <si>
    <t>刘恋</t>
  </si>
  <si>
    <t>审计人员2</t>
  </si>
  <si>
    <t>邱家瑞</t>
  </si>
  <si>
    <t>齐春洪</t>
  </si>
  <si>
    <t>郑倩倩</t>
  </si>
  <si>
    <t>衢州市柯城区文学艺术界联合会</t>
  </si>
  <si>
    <t>财务管理</t>
  </si>
  <si>
    <t>徐雪晗</t>
  </si>
  <si>
    <t>傅丽琦</t>
  </si>
  <si>
    <t>康梦</t>
  </si>
  <si>
    <t>网络管理</t>
  </si>
  <si>
    <t>李剑阳</t>
  </si>
  <si>
    <t>童侃</t>
  </si>
  <si>
    <t>衢州市柯城区社会科学界联合会</t>
  </si>
  <si>
    <t>信息管理</t>
  </si>
  <si>
    <t>卢彬汉</t>
  </si>
  <si>
    <t>陈华倩</t>
  </si>
  <si>
    <t>张泷津</t>
  </si>
  <si>
    <t>颜刚</t>
  </si>
  <si>
    <t>陈潇特</t>
  </si>
  <si>
    <t>王晨福</t>
  </si>
  <si>
    <t>衢州市柯城区红十字会</t>
  </si>
  <si>
    <t>工作人员</t>
  </si>
  <si>
    <t>龚朝阳</t>
  </si>
  <si>
    <t>祝东霞</t>
  </si>
  <si>
    <t>何炫锐</t>
  </si>
  <si>
    <t>孙楚瑜</t>
  </si>
  <si>
    <t>田铁民</t>
  </si>
  <si>
    <t>刘玲</t>
  </si>
  <si>
    <t>衢州市柯城区党员电化教育中心</t>
  </si>
  <si>
    <t>赵思烨</t>
  </si>
  <si>
    <t>夏天</t>
  </si>
  <si>
    <t>徐家威</t>
  </si>
  <si>
    <t>周赟丽</t>
  </si>
  <si>
    <t>章韵</t>
  </si>
  <si>
    <t>魏娅旭</t>
  </si>
  <si>
    <t>衢州市柯城区老干部活动中心</t>
  </si>
  <si>
    <t>胡元琪</t>
  </si>
  <si>
    <t>邵宇艳</t>
  </si>
  <si>
    <t>吴伟纲</t>
  </si>
  <si>
    <t>刘文昕</t>
  </si>
  <si>
    <t>郑林曦之</t>
  </si>
  <si>
    <t>徐慧</t>
  </si>
  <si>
    <t>衢州市柯城区国库支付中心</t>
  </si>
  <si>
    <t>项目管理</t>
  </si>
  <si>
    <t>宋茜</t>
  </si>
  <si>
    <t>李诗哲</t>
  </si>
  <si>
    <t>陈伟</t>
  </si>
  <si>
    <t>赵嘉斌</t>
  </si>
  <si>
    <t>刘洋欣</t>
  </si>
  <si>
    <t>财政管理</t>
  </si>
  <si>
    <t>郭映</t>
  </si>
  <si>
    <t>陈宇琪</t>
  </si>
  <si>
    <t>徐竹筠</t>
  </si>
  <si>
    <t>周蔚龄</t>
  </si>
  <si>
    <t>应悦</t>
  </si>
  <si>
    <t>孔庆琪</t>
  </si>
  <si>
    <t>衢州市柯城区人事劳动仲裁院</t>
  </si>
  <si>
    <t>叶子奇</t>
  </si>
  <si>
    <t>李兵</t>
  </si>
  <si>
    <t>周翀昊</t>
  </si>
  <si>
    <t>邱益星</t>
  </si>
  <si>
    <t>许可</t>
  </si>
  <si>
    <t>黄勋章</t>
  </si>
  <si>
    <t>绳术东</t>
  </si>
  <si>
    <t>衢州市柯城区乡镇机关</t>
  </si>
  <si>
    <t>工作人员1</t>
  </si>
  <si>
    <t>宁嘉宇</t>
  </si>
  <si>
    <t>徐宁喆</t>
  </si>
  <si>
    <t>张君杰</t>
  </si>
  <si>
    <t>周恩明</t>
  </si>
  <si>
    <t>李强</t>
  </si>
  <si>
    <t>朱新成</t>
  </si>
  <si>
    <t>工作人员2</t>
  </si>
  <si>
    <t>杨泽君</t>
  </si>
  <si>
    <t>余晴</t>
  </si>
  <si>
    <t>许倩</t>
  </si>
  <si>
    <t>汪杉</t>
  </si>
  <si>
    <t>张俊杰</t>
  </si>
  <si>
    <t>工作人员3</t>
  </si>
  <si>
    <t>汪泽</t>
  </si>
  <si>
    <t>张艺淦</t>
  </si>
  <si>
    <t>姜山</t>
  </si>
  <si>
    <t>温从海</t>
  </si>
  <si>
    <t>罗成飞</t>
  </si>
  <si>
    <t>工作人员4</t>
  </si>
  <si>
    <t>张衎</t>
  </si>
  <si>
    <t>郭雯</t>
  </si>
  <si>
    <t>金俊芳</t>
  </si>
  <si>
    <t>秦露萍</t>
  </si>
  <si>
    <t>吴婵娟</t>
  </si>
  <si>
    <t>优秀村干部“职位1”（2）</t>
  </si>
  <si>
    <t>郑琪君</t>
  </si>
  <si>
    <t>郑舒雯</t>
  </si>
  <si>
    <t>叶基政</t>
  </si>
  <si>
    <t>笔试总分</t>
  </si>
  <si>
    <t>面试分数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</si>
</sst>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"/>
  <sheetViews>
    <sheetView tabSelected="1" view="pageBreakPreview" zoomScaleNormal="100" zoomScaleSheetLayoutView="100" topLeftCell="A94" workbookViewId="0">
      <selection activeCell="O45" sqref="O45"/>
    </sheetView>
  </sheetViews>
  <sheetFormatPr defaultColWidth="9" defaultRowHeight="13.5"/>
  <cols>
    <col min="1" max="1" width="5" style="5" customWidth="1"/>
    <col min="2" max="3" width="9" style="5"/>
    <col min="4" max="4" width="4.625" style="5" customWidth="1"/>
    <col min="5" max="5" width="9" style="5"/>
    <col min="6" max="6" width="11.125" style="5" customWidth="1"/>
    <col min="7" max="10" width="8.5" style="5" customWidth="1"/>
    <col min="11" max="11" width="7.75" style="5" customWidth="1"/>
    <col min="12" max="12" width="5.29166666666667" style="5" customWidth="1"/>
    <col min="13" max="13" width="9.875" style="5" customWidth="1"/>
  </cols>
  <sheetData>
    <row r="1" ht="24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J1" s="1"/>
      <c r="K1" s="1" t="s">
        <v>8</v>
      </c>
      <c r="L1" s="1" t="s">
        <v>9</v>
      </c>
      <c r="M1" s="1" t="s">
        <v>10</v>
      </c>
    </row>
    <row r="2" ht="27" customHeight="1" spans="1:13">
      <c r="A2" s="1"/>
      <c r="B2" s="1"/>
      <c r="C2" s="1"/>
      <c r="D2" s="1"/>
      <c r="E2" s="1"/>
      <c r="F2" s="1"/>
      <c r="G2" s="1" t="s">
        <v>11</v>
      </c>
      <c r="H2" s="1" t="s">
        <v>12</v>
      </c>
      <c r="I2" s="1" t="s">
        <v>11</v>
      </c>
      <c r="J2" s="1" t="s">
        <v>12</v>
      </c>
      <c r="K2" s="1"/>
      <c r="L2" s="1"/>
      <c r="M2" s="1"/>
    </row>
    <row r="3" ht="22" customHeight="1" spans="1:13">
      <c r="A3" s="3">
        <v>1</v>
      </c>
      <c r="B3" s="2" t="s">
        <v>13</v>
      </c>
      <c r="C3" s="2" t="s">
        <v>14</v>
      </c>
      <c r="D3" s="2">
        <v>1</v>
      </c>
      <c r="E3" s="2" t="s">
        <v>15</v>
      </c>
      <c r="F3" s="2">
        <v>8201020607</v>
      </c>
      <c r="G3" s="2">
        <v>142.38</v>
      </c>
      <c r="H3" s="2">
        <f t="shared" ref="H3:H11" si="0">G3/2*0.4</f>
        <v>28.476</v>
      </c>
      <c r="I3" s="3">
        <v>77.8</v>
      </c>
      <c r="J3" s="3">
        <f t="shared" ref="J3:J16" si="1">I3*0.6</f>
        <v>46.68</v>
      </c>
      <c r="K3" s="3">
        <f t="shared" ref="K3:K16" si="2">H3+J3</f>
        <v>75.156</v>
      </c>
      <c r="L3" s="3">
        <v>1</v>
      </c>
      <c r="M3" s="3" t="s">
        <v>16</v>
      </c>
    </row>
    <row r="4" ht="22" customHeight="1" spans="1:13">
      <c r="A4" s="3">
        <v>2</v>
      </c>
      <c r="B4" s="2"/>
      <c r="C4" s="2"/>
      <c r="D4" s="2"/>
      <c r="E4" s="2" t="s">
        <v>17</v>
      </c>
      <c r="F4" s="2">
        <v>8201025102</v>
      </c>
      <c r="G4" s="2">
        <v>128.46</v>
      </c>
      <c r="H4" s="2">
        <f t="shared" si="0"/>
        <v>25.692</v>
      </c>
      <c r="I4" s="3">
        <v>77.8</v>
      </c>
      <c r="J4" s="3">
        <f t="shared" si="1"/>
        <v>46.68</v>
      </c>
      <c r="K4" s="3">
        <f t="shared" si="2"/>
        <v>72.372</v>
      </c>
      <c r="L4" s="3">
        <v>2</v>
      </c>
      <c r="M4" s="3"/>
    </row>
    <row r="5" ht="22" customHeight="1" spans="1:13">
      <c r="A5" s="3">
        <v>3</v>
      </c>
      <c r="B5" s="2"/>
      <c r="C5" s="2"/>
      <c r="D5" s="2"/>
      <c r="E5" s="2" t="s">
        <v>18</v>
      </c>
      <c r="F5" s="2">
        <v>8201020117</v>
      </c>
      <c r="G5" s="2">
        <v>132.12</v>
      </c>
      <c r="H5" s="2">
        <f t="shared" si="0"/>
        <v>26.424</v>
      </c>
      <c r="I5" s="3">
        <v>73.6</v>
      </c>
      <c r="J5" s="3">
        <f t="shared" si="1"/>
        <v>44.16</v>
      </c>
      <c r="K5" s="3">
        <f t="shared" si="2"/>
        <v>70.584</v>
      </c>
      <c r="L5" s="3">
        <v>3</v>
      </c>
      <c r="M5" s="3"/>
    </row>
    <row r="6" ht="22" customHeight="1" spans="1:13">
      <c r="A6" s="3">
        <v>4</v>
      </c>
      <c r="B6" s="2" t="s">
        <v>19</v>
      </c>
      <c r="C6" s="2" t="s">
        <v>20</v>
      </c>
      <c r="D6" s="2">
        <v>2</v>
      </c>
      <c r="E6" s="2" t="s">
        <v>21</v>
      </c>
      <c r="F6" s="2">
        <v>8201024720</v>
      </c>
      <c r="G6" s="2">
        <v>139.54</v>
      </c>
      <c r="H6" s="2">
        <f t="shared" si="0"/>
        <v>27.908</v>
      </c>
      <c r="I6" s="3">
        <v>85</v>
      </c>
      <c r="J6" s="3">
        <f t="shared" si="1"/>
        <v>51</v>
      </c>
      <c r="K6" s="3">
        <f t="shared" si="2"/>
        <v>78.908</v>
      </c>
      <c r="L6" s="3">
        <v>1</v>
      </c>
      <c r="M6" s="3" t="s">
        <v>16</v>
      </c>
    </row>
    <row r="7" ht="22" customHeight="1" spans="1:13">
      <c r="A7" s="3">
        <v>5</v>
      </c>
      <c r="B7" s="2"/>
      <c r="C7" s="2"/>
      <c r="D7" s="2"/>
      <c r="E7" s="2" t="s">
        <v>22</v>
      </c>
      <c r="F7" s="2">
        <v>8201020620</v>
      </c>
      <c r="G7" s="2">
        <v>127.73</v>
      </c>
      <c r="H7" s="2">
        <f t="shared" si="0"/>
        <v>25.546</v>
      </c>
      <c r="I7" s="3">
        <v>80</v>
      </c>
      <c r="J7" s="3">
        <f t="shared" si="1"/>
        <v>48</v>
      </c>
      <c r="K7" s="3">
        <f t="shared" si="2"/>
        <v>73.546</v>
      </c>
      <c r="L7" s="3">
        <v>2</v>
      </c>
      <c r="M7" s="3" t="s">
        <v>16</v>
      </c>
    </row>
    <row r="8" ht="22" customHeight="1" spans="1:13">
      <c r="A8" s="3">
        <v>6</v>
      </c>
      <c r="B8" s="2"/>
      <c r="C8" s="2"/>
      <c r="D8" s="2"/>
      <c r="E8" s="2" t="s">
        <v>23</v>
      </c>
      <c r="F8" s="2">
        <v>8201024205</v>
      </c>
      <c r="G8" s="2">
        <v>135.69</v>
      </c>
      <c r="H8" s="2">
        <f t="shared" si="0"/>
        <v>27.138</v>
      </c>
      <c r="I8" s="3">
        <v>77</v>
      </c>
      <c r="J8" s="3">
        <f t="shared" si="1"/>
        <v>46.2</v>
      </c>
      <c r="K8" s="3">
        <f t="shared" si="2"/>
        <v>73.338</v>
      </c>
      <c r="L8" s="3">
        <v>3</v>
      </c>
      <c r="M8" s="3"/>
    </row>
    <row r="9" ht="22" customHeight="1" spans="1:13">
      <c r="A9" s="3">
        <v>7</v>
      </c>
      <c r="B9" s="2"/>
      <c r="C9" s="2"/>
      <c r="D9" s="2"/>
      <c r="E9" s="2" t="s">
        <v>24</v>
      </c>
      <c r="F9" s="2">
        <v>8201020104</v>
      </c>
      <c r="G9" s="2">
        <v>132.54</v>
      </c>
      <c r="H9" s="2">
        <f t="shared" si="0"/>
        <v>26.508</v>
      </c>
      <c r="I9" s="3">
        <v>76.6</v>
      </c>
      <c r="J9" s="3">
        <f t="shared" si="1"/>
        <v>45.96</v>
      </c>
      <c r="K9" s="3">
        <f t="shared" si="2"/>
        <v>72.468</v>
      </c>
      <c r="L9" s="3">
        <v>4</v>
      </c>
      <c r="M9" s="3"/>
    </row>
    <row r="10" ht="22" customHeight="1" spans="1:13">
      <c r="A10" s="3">
        <v>8</v>
      </c>
      <c r="B10" s="2"/>
      <c r="C10" s="2"/>
      <c r="D10" s="2"/>
      <c r="E10" s="2" t="s">
        <v>25</v>
      </c>
      <c r="F10" s="2">
        <v>8201023112</v>
      </c>
      <c r="G10" s="2">
        <v>127.15</v>
      </c>
      <c r="H10" s="2">
        <f t="shared" si="0"/>
        <v>25.43</v>
      </c>
      <c r="I10" s="3">
        <v>78.2</v>
      </c>
      <c r="J10" s="3">
        <f t="shared" si="1"/>
        <v>46.92</v>
      </c>
      <c r="K10" s="3">
        <f t="shared" si="2"/>
        <v>72.35</v>
      </c>
      <c r="L10" s="3">
        <v>5</v>
      </c>
      <c r="M10" s="3"/>
    </row>
    <row r="11" ht="22" customHeight="1" spans="1:13">
      <c r="A11" s="3">
        <v>9</v>
      </c>
      <c r="B11" s="2"/>
      <c r="C11" s="2"/>
      <c r="D11" s="2"/>
      <c r="E11" s="2" t="s">
        <v>26</v>
      </c>
      <c r="F11" s="2">
        <v>8201021728</v>
      </c>
      <c r="G11" s="2">
        <v>127.5</v>
      </c>
      <c r="H11" s="2">
        <f t="shared" si="0"/>
        <v>25.5</v>
      </c>
      <c r="I11" s="3">
        <v>75.6</v>
      </c>
      <c r="J11" s="3">
        <f t="shared" si="1"/>
        <v>45.36</v>
      </c>
      <c r="K11" s="3">
        <f t="shared" si="2"/>
        <v>70.86</v>
      </c>
      <c r="L11" s="3">
        <v>6</v>
      </c>
      <c r="M11" s="3"/>
    </row>
    <row r="12" ht="22" customHeight="1" spans="1:13">
      <c r="A12" s="3">
        <v>10</v>
      </c>
      <c r="B12" s="2" t="s">
        <v>27</v>
      </c>
      <c r="C12" s="2" t="s">
        <v>28</v>
      </c>
      <c r="D12" s="2">
        <v>2</v>
      </c>
      <c r="E12" s="2" t="s">
        <v>29</v>
      </c>
      <c r="F12" s="2">
        <v>8302010303</v>
      </c>
      <c r="G12" s="2">
        <v>58.71</v>
      </c>
      <c r="H12" s="2">
        <f t="shared" ref="H12:H16" si="3">G12*0.4</f>
        <v>23.484</v>
      </c>
      <c r="I12" s="2">
        <v>84.2</v>
      </c>
      <c r="J12" s="3">
        <f t="shared" si="1"/>
        <v>50.52</v>
      </c>
      <c r="K12" s="3">
        <f t="shared" si="2"/>
        <v>74.004</v>
      </c>
      <c r="L12" s="6">
        <v>1</v>
      </c>
      <c r="M12" s="3" t="s">
        <v>16</v>
      </c>
    </row>
    <row r="13" ht="22" customHeight="1" spans="1:13">
      <c r="A13" s="3">
        <v>11</v>
      </c>
      <c r="B13" s="2"/>
      <c r="C13" s="2"/>
      <c r="D13" s="2"/>
      <c r="E13" s="2" t="s">
        <v>30</v>
      </c>
      <c r="F13" s="2">
        <v>8302010116</v>
      </c>
      <c r="G13" s="2">
        <v>58.03</v>
      </c>
      <c r="H13" s="2">
        <f t="shared" si="3"/>
        <v>23.212</v>
      </c>
      <c r="I13" s="2">
        <v>83.6</v>
      </c>
      <c r="J13" s="3">
        <f t="shared" si="1"/>
        <v>50.16</v>
      </c>
      <c r="K13" s="3">
        <f t="shared" si="2"/>
        <v>73.372</v>
      </c>
      <c r="L13" s="6">
        <v>2</v>
      </c>
      <c r="M13" s="3" t="s">
        <v>16</v>
      </c>
    </row>
    <row r="14" ht="22" customHeight="1" spans="1:13">
      <c r="A14" s="3">
        <v>12</v>
      </c>
      <c r="B14" s="2"/>
      <c r="C14" s="2"/>
      <c r="D14" s="2"/>
      <c r="E14" s="2" t="s">
        <v>31</v>
      </c>
      <c r="F14" s="2">
        <v>8302010226</v>
      </c>
      <c r="G14" s="2">
        <v>63.83</v>
      </c>
      <c r="H14" s="2">
        <f t="shared" si="3"/>
        <v>25.532</v>
      </c>
      <c r="I14" s="2">
        <v>79.6</v>
      </c>
      <c r="J14" s="3">
        <f t="shared" si="1"/>
        <v>47.76</v>
      </c>
      <c r="K14" s="3">
        <f t="shared" si="2"/>
        <v>73.292</v>
      </c>
      <c r="L14" s="6">
        <v>3</v>
      </c>
      <c r="M14" s="3" t="s">
        <v>16</v>
      </c>
    </row>
    <row r="15" ht="22" customHeight="1" spans="1:13">
      <c r="A15" s="3">
        <v>13</v>
      </c>
      <c r="B15" s="2"/>
      <c r="C15" s="2"/>
      <c r="D15" s="2"/>
      <c r="E15" s="2" t="s">
        <v>32</v>
      </c>
      <c r="F15" s="2">
        <v>8302010327</v>
      </c>
      <c r="G15" s="2">
        <v>59.53</v>
      </c>
      <c r="H15" s="2">
        <f t="shared" si="3"/>
        <v>23.812</v>
      </c>
      <c r="I15" s="2">
        <v>78.2</v>
      </c>
      <c r="J15" s="3">
        <f t="shared" si="1"/>
        <v>46.92</v>
      </c>
      <c r="K15" s="3">
        <f t="shared" si="2"/>
        <v>70.732</v>
      </c>
      <c r="L15" s="6">
        <v>4</v>
      </c>
      <c r="M15" s="3" t="s">
        <v>16</v>
      </c>
    </row>
    <row r="16" ht="22" customHeight="1" spans="1:13">
      <c r="A16" s="3">
        <v>14</v>
      </c>
      <c r="B16" s="2"/>
      <c r="C16" s="2"/>
      <c r="D16" s="2"/>
      <c r="E16" s="2" t="s">
        <v>33</v>
      </c>
      <c r="F16" s="2">
        <v>8302010227</v>
      </c>
      <c r="G16" s="2">
        <v>58.63</v>
      </c>
      <c r="H16" s="2">
        <f t="shared" si="3"/>
        <v>23.452</v>
      </c>
      <c r="I16" s="2">
        <v>77.6</v>
      </c>
      <c r="J16" s="3">
        <f t="shared" si="1"/>
        <v>46.56</v>
      </c>
      <c r="K16" s="3">
        <f t="shared" si="2"/>
        <v>70.012</v>
      </c>
      <c r="L16" s="6">
        <v>5</v>
      </c>
      <c r="M16" s="3"/>
    </row>
    <row r="17" ht="22" customHeight="1" spans="1:13">
      <c r="A17" s="3">
        <v>15</v>
      </c>
      <c r="B17" s="2" t="s">
        <v>34</v>
      </c>
      <c r="C17" s="2" t="s">
        <v>35</v>
      </c>
      <c r="D17" s="2">
        <v>1</v>
      </c>
      <c r="E17" s="2" t="s">
        <v>36</v>
      </c>
      <c r="F17" s="2">
        <v>8201020617</v>
      </c>
      <c r="G17" s="2">
        <v>140.62</v>
      </c>
      <c r="H17" s="2">
        <f t="shared" ref="H17:H80" si="4">G17/2*0.4</f>
        <v>28.124</v>
      </c>
      <c r="I17" s="3">
        <v>78.2</v>
      </c>
      <c r="J17" s="3">
        <f t="shared" ref="J17:J80" si="5">I17*0.6</f>
        <v>46.92</v>
      </c>
      <c r="K17" s="3">
        <f t="shared" ref="K17:K80" si="6">H17+J17</f>
        <v>75.044</v>
      </c>
      <c r="L17" s="3">
        <v>1</v>
      </c>
      <c r="M17" s="3" t="s">
        <v>16</v>
      </c>
    </row>
    <row r="18" ht="22" customHeight="1" spans="1:13">
      <c r="A18" s="3">
        <v>16</v>
      </c>
      <c r="B18" s="2"/>
      <c r="C18" s="2"/>
      <c r="D18" s="2"/>
      <c r="E18" s="2" t="s">
        <v>37</v>
      </c>
      <c r="F18" s="2">
        <v>8201021512</v>
      </c>
      <c r="G18" s="2">
        <v>136.19</v>
      </c>
      <c r="H18" s="2">
        <f t="shared" si="4"/>
        <v>27.238</v>
      </c>
      <c r="I18" s="3">
        <v>79.2</v>
      </c>
      <c r="J18" s="3">
        <f t="shared" si="5"/>
        <v>47.52</v>
      </c>
      <c r="K18" s="3">
        <f t="shared" si="6"/>
        <v>74.758</v>
      </c>
      <c r="L18" s="3">
        <v>2</v>
      </c>
      <c r="M18" s="3"/>
    </row>
    <row r="19" ht="22" customHeight="1" spans="1:13">
      <c r="A19" s="3">
        <v>17</v>
      </c>
      <c r="B19" s="2"/>
      <c r="C19" s="2"/>
      <c r="D19" s="2"/>
      <c r="E19" s="2" t="s">
        <v>38</v>
      </c>
      <c r="F19" s="2">
        <v>8201025430</v>
      </c>
      <c r="G19" s="2">
        <v>134.15</v>
      </c>
      <c r="H19" s="2">
        <f t="shared" si="4"/>
        <v>26.83</v>
      </c>
      <c r="I19" s="3">
        <v>77.8</v>
      </c>
      <c r="J19" s="3">
        <f t="shared" si="5"/>
        <v>46.68</v>
      </c>
      <c r="K19" s="3">
        <f t="shared" si="6"/>
        <v>73.51</v>
      </c>
      <c r="L19" s="3">
        <v>3</v>
      </c>
      <c r="M19" s="3"/>
    </row>
    <row r="20" ht="22" customHeight="1" spans="1:13">
      <c r="A20" s="3">
        <v>18</v>
      </c>
      <c r="B20" s="2"/>
      <c r="C20" s="2" t="s">
        <v>39</v>
      </c>
      <c r="D20" s="2">
        <v>1</v>
      </c>
      <c r="E20" s="2" t="s">
        <v>40</v>
      </c>
      <c r="F20" s="2">
        <v>8201022707</v>
      </c>
      <c r="G20" s="2">
        <v>132.58</v>
      </c>
      <c r="H20" s="2">
        <f t="shared" si="4"/>
        <v>26.516</v>
      </c>
      <c r="I20" s="3">
        <v>81.6</v>
      </c>
      <c r="J20" s="3">
        <f t="shared" si="5"/>
        <v>48.96</v>
      </c>
      <c r="K20" s="3">
        <f t="shared" si="6"/>
        <v>75.476</v>
      </c>
      <c r="L20" s="3">
        <v>1</v>
      </c>
      <c r="M20" s="3" t="s">
        <v>16</v>
      </c>
    </row>
    <row r="21" ht="22" customHeight="1" spans="1:13">
      <c r="A21" s="3">
        <v>19</v>
      </c>
      <c r="B21" s="2"/>
      <c r="C21" s="2"/>
      <c r="D21" s="2"/>
      <c r="E21" s="2" t="s">
        <v>41</v>
      </c>
      <c r="F21" s="2">
        <v>8201023820</v>
      </c>
      <c r="G21" s="2">
        <v>129.5</v>
      </c>
      <c r="H21" s="2">
        <f t="shared" si="4"/>
        <v>25.9</v>
      </c>
      <c r="I21" s="3">
        <v>78</v>
      </c>
      <c r="J21" s="3">
        <f t="shared" si="5"/>
        <v>46.8</v>
      </c>
      <c r="K21" s="3">
        <f t="shared" si="6"/>
        <v>72.7</v>
      </c>
      <c r="L21" s="3">
        <v>2</v>
      </c>
      <c r="M21" s="3"/>
    </row>
    <row r="22" ht="22" customHeight="1" spans="1:13">
      <c r="A22" s="3">
        <v>20</v>
      </c>
      <c r="B22" s="2"/>
      <c r="C22" s="2"/>
      <c r="D22" s="2"/>
      <c r="E22" s="2" t="s">
        <v>42</v>
      </c>
      <c r="F22" s="2">
        <v>8201024403</v>
      </c>
      <c r="G22" s="2">
        <v>129.88</v>
      </c>
      <c r="H22" s="2">
        <f t="shared" si="4"/>
        <v>25.976</v>
      </c>
      <c r="I22" s="3">
        <v>76.6</v>
      </c>
      <c r="J22" s="3">
        <f t="shared" si="5"/>
        <v>45.96</v>
      </c>
      <c r="K22" s="3">
        <f t="shared" si="6"/>
        <v>71.936</v>
      </c>
      <c r="L22" s="3">
        <v>3</v>
      </c>
      <c r="M22" s="3"/>
    </row>
    <row r="23" ht="22" customHeight="1" spans="1:13">
      <c r="A23" s="3">
        <v>21</v>
      </c>
      <c r="B23" s="2" t="s">
        <v>43</v>
      </c>
      <c r="C23" s="2" t="s">
        <v>44</v>
      </c>
      <c r="D23" s="2">
        <v>1</v>
      </c>
      <c r="E23" s="2" t="s">
        <v>45</v>
      </c>
      <c r="F23" s="2">
        <v>8201024609</v>
      </c>
      <c r="G23" s="2">
        <v>134.58</v>
      </c>
      <c r="H23" s="2">
        <f t="shared" si="4"/>
        <v>26.916</v>
      </c>
      <c r="I23" s="3">
        <v>78.4</v>
      </c>
      <c r="J23" s="3">
        <f t="shared" si="5"/>
        <v>47.04</v>
      </c>
      <c r="K23" s="3">
        <f t="shared" si="6"/>
        <v>73.956</v>
      </c>
      <c r="L23" s="3">
        <v>1</v>
      </c>
      <c r="M23" s="3" t="s">
        <v>16</v>
      </c>
    </row>
    <row r="24" ht="22" customHeight="1" spans="1:13">
      <c r="A24" s="3">
        <v>22</v>
      </c>
      <c r="B24" s="2"/>
      <c r="C24" s="2"/>
      <c r="D24" s="2"/>
      <c r="E24" s="2" t="s">
        <v>46</v>
      </c>
      <c r="F24" s="2">
        <v>8201020611</v>
      </c>
      <c r="G24" s="2">
        <v>134.31</v>
      </c>
      <c r="H24" s="2">
        <f t="shared" si="4"/>
        <v>26.862</v>
      </c>
      <c r="I24" s="3">
        <v>73.6</v>
      </c>
      <c r="J24" s="3">
        <f t="shared" si="5"/>
        <v>44.16</v>
      </c>
      <c r="K24" s="3">
        <f t="shared" si="6"/>
        <v>71.022</v>
      </c>
      <c r="L24" s="3">
        <v>2</v>
      </c>
      <c r="M24" s="3"/>
    </row>
    <row r="25" ht="22" customHeight="1" spans="1:13">
      <c r="A25" s="3">
        <v>23</v>
      </c>
      <c r="B25" s="2"/>
      <c r="C25" s="2"/>
      <c r="D25" s="2"/>
      <c r="E25" s="2" t="s">
        <v>47</v>
      </c>
      <c r="F25" s="2">
        <v>8201023806</v>
      </c>
      <c r="G25" s="2">
        <v>132.92</v>
      </c>
      <c r="H25" s="2">
        <f t="shared" si="4"/>
        <v>26.584</v>
      </c>
      <c r="I25" s="3">
        <v>72.8</v>
      </c>
      <c r="J25" s="3">
        <f t="shared" si="5"/>
        <v>43.68</v>
      </c>
      <c r="K25" s="3">
        <f t="shared" si="6"/>
        <v>70.264</v>
      </c>
      <c r="L25" s="3">
        <v>3</v>
      </c>
      <c r="M25" s="3"/>
    </row>
    <row r="26" ht="22" customHeight="1" spans="1:13">
      <c r="A26" s="3">
        <v>24</v>
      </c>
      <c r="B26" s="2"/>
      <c r="C26" s="2" t="s">
        <v>48</v>
      </c>
      <c r="D26" s="2">
        <v>1</v>
      </c>
      <c r="E26" s="2" t="s">
        <v>49</v>
      </c>
      <c r="F26" s="2">
        <v>8201025107</v>
      </c>
      <c r="G26" s="2">
        <v>143</v>
      </c>
      <c r="H26" s="2">
        <f t="shared" si="4"/>
        <v>28.6</v>
      </c>
      <c r="I26" s="3">
        <v>77</v>
      </c>
      <c r="J26" s="3">
        <f t="shared" si="5"/>
        <v>46.2</v>
      </c>
      <c r="K26" s="3">
        <f t="shared" si="6"/>
        <v>74.8</v>
      </c>
      <c r="L26" s="3">
        <v>1</v>
      </c>
      <c r="M26" s="3" t="s">
        <v>16</v>
      </c>
    </row>
    <row r="27" ht="22" customHeight="1" spans="1:13">
      <c r="A27" s="3">
        <v>25</v>
      </c>
      <c r="B27" s="2"/>
      <c r="C27" s="2"/>
      <c r="D27" s="2"/>
      <c r="E27" s="2" t="s">
        <v>50</v>
      </c>
      <c r="F27" s="2">
        <v>8201024526</v>
      </c>
      <c r="G27" s="2">
        <v>137.46</v>
      </c>
      <c r="H27" s="2">
        <f t="shared" si="4"/>
        <v>27.492</v>
      </c>
      <c r="I27" s="3">
        <v>77.8</v>
      </c>
      <c r="J27" s="3">
        <f t="shared" si="5"/>
        <v>46.68</v>
      </c>
      <c r="K27" s="3">
        <f t="shared" si="6"/>
        <v>74.172</v>
      </c>
      <c r="L27" s="3">
        <v>2</v>
      </c>
      <c r="M27" s="3"/>
    </row>
    <row r="28" ht="22" customHeight="1" spans="1:13">
      <c r="A28" s="3">
        <v>26</v>
      </c>
      <c r="B28" s="2" t="s">
        <v>51</v>
      </c>
      <c r="C28" s="2" t="s">
        <v>52</v>
      </c>
      <c r="D28" s="2">
        <v>3</v>
      </c>
      <c r="E28" s="2" t="s">
        <v>53</v>
      </c>
      <c r="F28" s="2">
        <v>8201024530</v>
      </c>
      <c r="G28" s="2">
        <v>147.42</v>
      </c>
      <c r="H28" s="2">
        <f t="shared" si="4"/>
        <v>29.484</v>
      </c>
      <c r="I28" s="3">
        <v>76</v>
      </c>
      <c r="J28" s="3">
        <f t="shared" si="5"/>
        <v>45.6</v>
      </c>
      <c r="K28" s="3">
        <f t="shared" si="6"/>
        <v>75.084</v>
      </c>
      <c r="L28" s="3">
        <v>1</v>
      </c>
      <c r="M28" s="3" t="s">
        <v>16</v>
      </c>
    </row>
    <row r="29" ht="22" customHeight="1" spans="1:13">
      <c r="A29" s="3">
        <v>27</v>
      </c>
      <c r="B29" s="2"/>
      <c r="C29" s="2"/>
      <c r="D29" s="2"/>
      <c r="E29" s="2" t="s">
        <v>54</v>
      </c>
      <c r="F29" s="2">
        <v>8201021215</v>
      </c>
      <c r="G29" s="2">
        <v>141.96</v>
      </c>
      <c r="H29" s="2">
        <f t="shared" si="4"/>
        <v>28.392</v>
      </c>
      <c r="I29" s="3">
        <v>77.2</v>
      </c>
      <c r="J29" s="3">
        <f t="shared" si="5"/>
        <v>46.32</v>
      </c>
      <c r="K29" s="3">
        <f t="shared" si="6"/>
        <v>74.712</v>
      </c>
      <c r="L29" s="3">
        <v>2</v>
      </c>
      <c r="M29" s="3" t="s">
        <v>16</v>
      </c>
    </row>
    <row r="30" ht="22" customHeight="1" spans="1:13">
      <c r="A30" s="3">
        <v>28</v>
      </c>
      <c r="B30" s="2"/>
      <c r="C30" s="2"/>
      <c r="D30" s="2"/>
      <c r="E30" s="2" t="s">
        <v>55</v>
      </c>
      <c r="F30" s="2">
        <v>8201021804</v>
      </c>
      <c r="G30" s="2">
        <v>136.77</v>
      </c>
      <c r="H30" s="2">
        <f t="shared" si="4"/>
        <v>27.354</v>
      </c>
      <c r="I30" s="3">
        <v>75.8</v>
      </c>
      <c r="J30" s="3">
        <f t="shared" si="5"/>
        <v>45.48</v>
      </c>
      <c r="K30" s="3">
        <f t="shared" si="6"/>
        <v>72.834</v>
      </c>
      <c r="L30" s="3">
        <v>3</v>
      </c>
      <c r="M30" s="3" t="s">
        <v>16</v>
      </c>
    </row>
    <row r="31" ht="22" customHeight="1" spans="1:13">
      <c r="A31" s="3">
        <v>29</v>
      </c>
      <c r="B31" s="2"/>
      <c r="C31" s="2"/>
      <c r="D31" s="2"/>
      <c r="E31" s="2" t="s">
        <v>56</v>
      </c>
      <c r="F31" s="2">
        <v>8201021930</v>
      </c>
      <c r="G31" s="2">
        <v>132.73</v>
      </c>
      <c r="H31" s="2">
        <f t="shared" si="4"/>
        <v>26.546</v>
      </c>
      <c r="I31" s="3">
        <v>76.2</v>
      </c>
      <c r="J31" s="3">
        <f t="shared" si="5"/>
        <v>45.72</v>
      </c>
      <c r="K31" s="3">
        <f t="shared" si="6"/>
        <v>72.266</v>
      </c>
      <c r="L31" s="3">
        <v>4</v>
      </c>
      <c r="M31" s="3"/>
    </row>
    <row r="32" ht="22" customHeight="1" spans="1:13">
      <c r="A32" s="3">
        <v>30</v>
      </c>
      <c r="B32" s="2"/>
      <c r="C32" s="2"/>
      <c r="D32" s="2"/>
      <c r="E32" s="2" t="s">
        <v>57</v>
      </c>
      <c r="F32" s="2">
        <v>8201024321</v>
      </c>
      <c r="G32" s="2">
        <v>133.04</v>
      </c>
      <c r="H32" s="2">
        <f t="shared" si="4"/>
        <v>26.608</v>
      </c>
      <c r="I32" s="3">
        <v>76</v>
      </c>
      <c r="J32" s="3">
        <f t="shared" si="5"/>
        <v>45.6</v>
      </c>
      <c r="K32" s="3">
        <f t="shared" si="6"/>
        <v>72.208</v>
      </c>
      <c r="L32" s="3">
        <v>5</v>
      </c>
      <c r="M32" s="3"/>
    </row>
    <row r="33" ht="22" customHeight="1" spans="1:13">
      <c r="A33" s="3">
        <v>31</v>
      </c>
      <c r="B33" s="2"/>
      <c r="C33" s="2"/>
      <c r="D33" s="2"/>
      <c r="E33" s="2" t="s">
        <v>58</v>
      </c>
      <c r="F33" s="2">
        <v>8201023428</v>
      </c>
      <c r="G33" s="2">
        <v>134.12</v>
      </c>
      <c r="H33" s="2">
        <f t="shared" si="4"/>
        <v>26.824</v>
      </c>
      <c r="I33" s="3">
        <v>73.6</v>
      </c>
      <c r="J33" s="3">
        <f t="shared" si="5"/>
        <v>44.16</v>
      </c>
      <c r="K33" s="3">
        <f t="shared" si="6"/>
        <v>70.984</v>
      </c>
      <c r="L33" s="3">
        <v>6</v>
      </c>
      <c r="M33" s="3"/>
    </row>
    <row r="34" ht="22" customHeight="1" spans="1:13">
      <c r="A34" s="3">
        <v>32</v>
      </c>
      <c r="B34" s="2" t="s">
        <v>59</v>
      </c>
      <c r="C34" s="2" t="s">
        <v>60</v>
      </c>
      <c r="D34" s="2">
        <v>1</v>
      </c>
      <c r="E34" s="2" t="s">
        <v>61</v>
      </c>
      <c r="F34" s="2">
        <v>8201023919</v>
      </c>
      <c r="G34" s="2">
        <v>130.81</v>
      </c>
      <c r="H34" s="2">
        <f t="shared" si="4"/>
        <v>26.162</v>
      </c>
      <c r="I34" s="3">
        <v>79.2</v>
      </c>
      <c r="J34" s="3">
        <f t="shared" si="5"/>
        <v>47.52</v>
      </c>
      <c r="K34" s="3">
        <f t="shared" si="6"/>
        <v>73.682</v>
      </c>
      <c r="L34" s="3">
        <v>1</v>
      </c>
      <c r="M34" s="3" t="s">
        <v>16</v>
      </c>
    </row>
    <row r="35" ht="22" customHeight="1" spans="1:13">
      <c r="A35" s="3">
        <v>33</v>
      </c>
      <c r="B35" s="2"/>
      <c r="C35" s="2"/>
      <c r="D35" s="2"/>
      <c r="E35" s="2" t="s">
        <v>62</v>
      </c>
      <c r="F35" s="2">
        <v>8201020721</v>
      </c>
      <c r="G35" s="2">
        <v>134.85</v>
      </c>
      <c r="H35" s="2">
        <f t="shared" si="4"/>
        <v>26.97</v>
      </c>
      <c r="I35" s="3">
        <v>77</v>
      </c>
      <c r="J35" s="3">
        <f t="shared" si="5"/>
        <v>46.2</v>
      </c>
      <c r="K35" s="3">
        <f t="shared" si="6"/>
        <v>73.17</v>
      </c>
      <c r="L35" s="3">
        <v>2</v>
      </c>
      <c r="M35" s="3"/>
    </row>
    <row r="36" ht="22" customHeight="1" spans="1:13">
      <c r="A36" s="3">
        <v>34</v>
      </c>
      <c r="B36" s="2"/>
      <c r="C36" s="2"/>
      <c r="D36" s="2"/>
      <c r="E36" s="2" t="s">
        <v>63</v>
      </c>
      <c r="F36" s="2">
        <v>8201020528</v>
      </c>
      <c r="G36" s="2">
        <v>133.04</v>
      </c>
      <c r="H36" s="2">
        <f t="shared" si="4"/>
        <v>26.608</v>
      </c>
      <c r="I36" s="3">
        <v>77.4</v>
      </c>
      <c r="J36" s="3">
        <f t="shared" si="5"/>
        <v>46.44</v>
      </c>
      <c r="K36" s="3">
        <f t="shared" si="6"/>
        <v>73.048</v>
      </c>
      <c r="L36" s="3">
        <v>3</v>
      </c>
      <c r="M36" s="3"/>
    </row>
    <row r="37" ht="22" customHeight="1" spans="1:13">
      <c r="A37" s="3">
        <v>35</v>
      </c>
      <c r="B37" s="2"/>
      <c r="C37" s="2" t="s">
        <v>44</v>
      </c>
      <c r="D37" s="2">
        <v>1</v>
      </c>
      <c r="E37" s="2" t="s">
        <v>64</v>
      </c>
      <c r="F37" s="2">
        <v>8201024704</v>
      </c>
      <c r="G37" s="2">
        <v>138.08</v>
      </c>
      <c r="H37" s="2">
        <f t="shared" si="4"/>
        <v>27.616</v>
      </c>
      <c r="I37" s="3">
        <v>76.2</v>
      </c>
      <c r="J37" s="3">
        <f t="shared" si="5"/>
        <v>45.72</v>
      </c>
      <c r="K37" s="3">
        <f t="shared" si="6"/>
        <v>73.336</v>
      </c>
      <c r="L37" s="3">
        <v>1</v>
      </c>
      <c r="M37" s="3" t="s">
        <v>16</v>
      </c>
    </row>
    <row r="38" ht="22" customHeight="1" spans="1:13">
      <c r="A38" s="3">
        <v>36</v>
      </c>
      <c r="B38" s="2"/>
      <c r="C38" s="2"/>
      <c r="D38" s="2"/>
      <c r="E38" s="2" t="s">
        <v>65</v>
      </c>
      <c r="F38" s="2">
        <v>8201025523</v>
      </c>
      <c r="G38" s="2">
        <v>137.92</v>
      </c>
      <c r="H38" s="2">
        <f t="shared" si="4"/>
        <v>27.584</v>
      </c>
      <c r="I38" s="3">
        <v>74.8</v>
      </c>
      <c r="J38" s="3">
        <f t="shared" si="5"/>
        <v>44.88</v>
      </c>
      <c r="K38" s="3">
        <f t="shared" si="6"/>
        <v>72.464</v>
      </c>
      <c r="L38" s="3">
        <v>2</v>
      </c>
      <c r="M38" s="3"/>
    </row>
    <row r="39" ht="22" customHeight="1" spans="1:13">
      <c r="A39" s="3">
        <v>37</v>
      </c>
      <c r="B39" s="2"/>
      <c r="C39" s="2"/>
      <c r="D39" s="2"/>
      <c r="E39" s="2" t="s">
        <v>66</v>
      </c>
      <c r="F39" s="2">
        <v>8201020826</v>
      </c>
      <c r="G39" s="2">
        <v>127.5</v>
      </c>
      <c r="H39" s="2">
        <f t="shared" si="4"/>
        <v>25.5</v>
      </c>
      <c r="I39" s="3">
        <v>77.6</v>
      </c>
      <c r="J39" s="3">
        <f t="shared" si="5"/>
        <v>46.56</v>
      </c>
      <c r="K39" s="3">
        <f t="shared" si="6"/>
        <v>72.06</v>
      </c>
      <c r="L39" s="3">
        <v>3</v>
      </c>
      <c r="M39" s="3"/>
    </row>
    <row r="40" ht="22" customHeight="1" spans="1:13">
      <c r="A40" s="3">
        <v>38</v>
      </c>
      <c r="B40" s="2" t="s">
        <v>67</v>
      </c>
      <c r="C40" s="2" t="s">
        <v>48</v>
      </c>
      <c r="D40" s="2">
        <v>3</v>
      </c>
      <c r="E40" s="2" t="s">
        <v>68</v>
      </c>
      <c r="F40" s="2">
        <v>8201022709</v>
      </c>
      <c r="G40" s="2">
        <v>132.27</v>
      </c>
      <c r="H40" s="2">
        <f t="shared" si="4"/>
        <v>26.454</v>
      </c>
      <c r="I40" s="3">
        <v>77.8</v>
      </c>
      <c r="J40" s="3">
        <f t="shared" si="5"/>
        <v>46.68</v>
      </c>
      <c r="K40" s="3">
        <f t="shared" si="6"/>
        <v>73.134</v>
      </c>
      <c r="L40" s="3">
        <v>1</v>
      </c>
      <c r="M40" s="3" t="s">
        <v>16</v>
      </c>
    </row>
    <row r="41" ht="22" customHeight="1" spans="1:13">
      <c r="A41" s="3">
        <v>39</v>
      </c>
      <c r="B41" s="2"/>
      <c r="C41" s="2"/>
      <c r="D41" s="2"/>
      <c r="E41" s="2" t="s">
        <v>69</v>
      </c>
      <c r="F41" s="2">
        <v>8201020103</v>
      </c>
      <c r="G41" s="2">
        <v>132.65</v>
      </c>
      <c r="H41" s="2">
        <f t="shared" si="4"/>
        <v>26.53</v>
      </c>
      <c r="I41" s="3">
        <v>76.8</v>
      </c>
      <c r="J41" s="3">
        <f t="shared" si="5"/>
        <v>46.08</v>
      </c>
      <c r="K41" s="3">
        <f t="shared" si="6"/>
        <v>72.61</v>
      </c>
      <c r="L41" s="3">
        <v>2</v>
      </c>
      <c r="M41" s="3" t="s">
        <v>16</v>
      </c>
    </row>
    <row r="42" ht="22" customHeight="1" spans="1:13">
      <c r="A42" s="3">
        <v>40</v>
      </c>
      <c r="B42" s="2"/>
      <c r="C42" s="2"/>
      <c r="D42" s="2"/>
      <c r="E42" s="2" t="s">
        <v>70</v>
      </c>
      <c r="F42" s="2">
        <v>8201022814</v>
      </c>
      <c r="G42" s="2">
        <v>130.54</v>
      </c>
      <c r="H42" s="2">
        <f t="shared" si="4"/>
        <v>26.108</v>
      </c>
      <c r="I42" s="3">
        <v>76</v>
      </c>
      <c r="J42" s="3">
        <f t="shared" si="5"/>
        <v>45.6</v>
      </c>
      <c r="K42" s="3">
        <f t="shared" si="6"/>
        <v>71.708</v>
      </c>
      <c r="L42" s="3">
        <v>3</v>
      </c>
      <c r="M42" s="3" t="s">
        <v>16</v>
      </c>
    </row>
    <row r="43" ht="22" customHeight="1" spans="1:13">
      <c r="A43" s="3">
        <v>41</v>
      </c>
      <c r="B43" s="2"/>
      <c r="C43" s="2"/>
      <c r="D43" s="2"/>
      <c r="E43" s="2" t="s">
        <v>71</v>
      </c>
      <c r="F43" s="2">
        <v>8201024902</v>
      </c>
      <c r="G43" s="2">
        <v>129.69</v>
      </c>
      <c r="H43" s="2">
        <f t="shared" si="4"/>
        <v>25.938</v>
      </c>
      <c r="I43" s="3">
        <v>76.2</v>
      </c>
      <c r="J43" s="3">
        <f t="shared" si="5"/>
        <v>45.72</v>
      </c>
      <c r="K43" s="3">
        <f t="shared" si="6"/>
        <v>71.658</v>
      </c>
      <c r="L43" s="3">
        <v>4</v>
      </c>
      <c r="M43" s="3"/>
    </row>
    <row r="44" ht="22" customHeight="1" spans="1:13">
      <c r="A44" s="3">
        <v>42</v>
      </c>
      <c r="B44" s="2"/>
      <c r="C44" s="2"/>
      <c r="D44" s="2"/>
      <c r="E44" s="2" t="s">
        <v>72</v>
      </c>
      <c r="F44" s="2">
        <v>8201022403</v>
      </c>
      <c r="G44" s="2">
        <v>129.65</v>
      </c>
      <c r="H44" s="2">
        <f t="shared" si="4"/>
        <v>25.93</v>
      </c>
      <c r="I44" s="3">
        <v>74.4</v>
      </c>
      <c r="J44" s="3">
        <f t="shared" si="5"/>
        <v>44.64</v>
      </c>
      <c r="K44" s="3">
        <f t="shared" si="6"/>
        <v>70.57</v>
      </c>
      <c r="L44" s="3">
        <v>5</v>
      </c>
      <c r="M44" s="3"/>
    </row>
    <row r="45" ht="22" customHeight="1" spans="1:13">
      <c r="A45" s="3">
        <v>43</v>
      </c>
      <c r="B45" s="2"/>
      <c r="C45" s="2"/>
      <c r="D45" s="2"/>
      <c r="E45" s="2" t="s">
        <v>73</v>
      </c>
      <c r="F45" s="2">
        <v>8201024402</v>
      </c>
      <c r="G45" s="2">
        <v>130.92</v>
      </c>
      <c r="H45" s="2">
        <f t="shared" si="4"/>
        <v>26.184</v>
      </c>
      <c r="I45" s="3">
        <v>72.4</v>
      </c>
      <c r="J45" s="3">
        <f t="shared" si="5"/>
        <v>43.44</v>
      </c>
      <c r="K45" s="3">
        <f t="shared" si="6"/>
        <v>69.624</v>
      </c>
      <c r="L45" s="3">
        <v>6</v>
      </c>
      <c r="M45" s="3"/>
    </row>
    <row r="46" ht="22" customHeight="1" spans="1:13">
      <c r="A46" s="3">
        <v>44</v>
      </c>
      <c r="B46" s="2" t="s">
        <v>74</v>
      </c>
      <c r="C46" s="2" t="s">
        <v>60</v>
      </c>
      <c r="D46" s="2">
        <v>2</v>
      </c>
      <c r="E46" s="2" t="s">
        <v>75</v>
      </c>
      <c r="F46" s="2">
        <v>8201024030</v>
      </c>
      <c r="G46" s="2">
        <v>133.19</v>
      </c>
      <c r="H46" s="2">
        <f t="shared" si="4"/>
        <v>26.638</v>
      </c>
      <c r="I46" s="3">
        <v>79</v>
      </c>
      <c r="J46" s="3">
        <f t="shared" si="5"/>
        <v>47.4</v>
      </c>
      <c r="K46" s="3">
        <f t="shared" si="6"/>
        <v>74.038</v>
      </c>
      <c r="L46" s="3">
        <v>1</v>
      </c>
      <c r="M46" s="3" t="s">
        <v>16</v>
      </c>
    </row>
    <row r="47" ht="22" customHeight="1" spans="1:13">
      <c r="A47" s="3">
        <v>45</v>
      </c>
      <c r="B47" s="2"/>
      <c r="C47" s="2"/>
      <c r="D47" s="2"/>
      <c r="E47" s="2" t="s">
        <v>76</v>
      </c>
      <c r="F47" s="2">
        <v>8201023923</v>
      </c>
      <c r="G47" s="2">
        <v>142.5</v>
      </c>
      <c r="H47" s="2">
        <f t="shared" si="4"/>
        <v>28.5</v>
      </c>
      <c r="I47" s="3">
        <v>75.4</v>
      </c>
      <c r="J47" s="3">
        <f t="shared" si="5"/>
        <v>45.24</v>
      </c>
      <c r="K47" s="3">
        <f t="shared" si="6"/>
        <v>73.74</v>
      </c>
      <c r="L47" s="3">
        <v>2</v>
      </c>
      <c r="M47" s="3" t="s">
        <v>16</v>
      </c>
    </row>
    <row r="48" ht="22" customHeight="1" spans="1:13">
      <c r="A48" s="3">
        <v>46</v>
      </c>
      <c r="B48" s="2"/>
      <c r="C48" s="2"/>
      <c r="D48" s="2"/>
      <c r="E48" s="2" t="s">
        <v>77</v>
      </c>
      <c r="F48" s="2">
        <v>8201020213</v>
      </c>
      <c r="G48" s="2">
        <v>126.96</v>
      </c>
      <c r="H48" s="2">
        <f t="shared" si="4"/>
        <v>25.392</v>
      </c>
      <c r="I48" s="3">
        <v>78</v>
      </c>
      <c r="J48" s="3">
        <f t="shared" si="5"/>
        <v>46.8</v>
      </c>
      <c r="K48" s="3">
        <f t="shared" si="6"/>
        <v>72.192</v>
      </c>
      <c r="L48" s="3">
        <v>3</v>
      </c>
      <c r="M48" s="3"/>
    </row>
    <row r="49" ht="22" customHeight="1" spans="1:13">
      <c r="A49" s="3">
        <v>47</v>
      </c>
      <c r="B49" s="2"/>
      <c r="C49" s="2"/>
      <c r="D49" s="2"/>
      <c r="E49" s="2" t="s">
        <v>78</v>
      </c>
      <c r="F49" s="2">
        <v>8201022423</v>
      </c>
      <c r="G49" s="2">
        <v>128.08</v>
      </c>
      <c r="H49" s="2">
        <f t="shared" si="4"/>
        <v>25.616</v>
      </c>
      <c r="I49" s="3">
        <v>75.6</v>
      </c>
      <c r="J49" s="3">
        <f t="shared" si="5"/>
        <v>45.36</v>
      </c>
      <c r="K49" s="3">
        <f t="shared" si="6"/>
        <v>70.976</v>
      </c>
      <c r="L49" s="3">
        <v>4</v>
      </c>
      <c r="M49" s="3"/>
    </row>
    <row r="50" ht="22" customHeight="1" spans="1:13">
      <c r="A50" s="3">
        <v>48</v>
      </c>
      <c r="B50" s="2"/>
      <c r="C50" s="2"/>
      <c r="D50" s="2"/>
      <c r="E50" s="2" t="s">
        <v>79</v>
      </c>
      <c r="F50" s="2">
        <v>8201022127</v>
      </c>
      <c r="G50" s="2">
        <v>126.54</v>
      </c>
      <c r="H50" s="2">
        <f t="shared" si="4"/>
        <v>25.308</v>
      </c>
      <c r="I50" s="3">
        <v>74.4</v>
      </c>
      <c r="J50" s="3">
        <f t="shared" si="5"/>
        <v>44.64</v>
      </c>
      <c r="K50" s="3">
        <f t="shared" si="6"/>
        <v>69.948</v>
      </c>
      <c r="L50" s="3">
        <v>5</v>
      </c>
      <c r="M50" s="3"/>
    </row>
    <row r="51" ht="22" customHeight="1" spans="1:13">
      <c r="A51" s="3">
        <v>49</v>
      </c>
      <c r="B51" s="2"/>
      <c r="C51" s="2"/>
      <c r="D51" s="2"/>
      <c r="E51" s="2" t="s">
        <v>80</v>
      </c>
      <c r="F51" s="2">
        <v>8201020420</v>
      </c>
      <c r="G51" s="2">
        <v>125.27</v>
      </c>
      <c r="H51" s="2">
        <f t="shared" si="4"/>
        <v>25.054</v>
      </c>
      <c r="I51" s="3">
        <v>74.6</v>
      </c>
      <c r="J51" s="3">
        <f t="shared" si="5"/>
        <v>44.76</v>
      </c>
      <c r="K51" s="3">
        <f t="shared" si="6"/>
        <v>69.814</v>
      </c>
      <c r="L51" s="3">
        <v>6</v>
      </c>
      <c r="M51" s="3"/>
    </row>
    <row r="52" ht="22" customHeight="1" spans="1:13">
      <c r="A52" s="3">
        <v>50</v>
      </c>
      <c r="B52" s="2" t="s">
        <v>81</v>
      </c>
      <c r="C52" s="2" t="s">
        <v>82</v>
      </c>
      <c r="D52" s="2">
        <v>3</v>
      </c>
      <c r="E52" s="2" t="s">
        <v>83</v>
      </c>
      <c r="F52" s="2">
        <v>8201020714</v>
      </c>
      <c r="G52" s="2">
        <v>135.19</v>
      </c>
      <c r="H52" s="2">
        <f t="shared" si="4"/>
        <v>27.038</v>
      </c>
      <c r="I52" s="3">
        <v>78.8</v>
      </c>
      <c r="J52" s="3">
        <f t="shared" si="5"/>
        <v>47.28</v>
      </c>
      <c r="K52" s="3">
        <f t="shared" si="6"/>
        <v>74.318</v>
      </c>
      <c r="L52" s="3">
        <v>1</v>
      </c>
      <c r="M52" s="3" t="s">
        <v>16</v>
      </c>
    </row>
    <row r="53" ht="22" customHeight="1" spans="1:13">
      <c r="A53" s="3">
        <v>51</v>
      </c>
      <c r="B53" s="2"/>
      <c r="C53" s="2"/>
      <c r="D53" s="2"/>
      <c r="E53" s="2" t="s">
        <v>84</v>
      </c>
      <c r="F53" s="2">
        <v>8201025321</v>
      </c>
      <c r="G53" s="2">
        <v>131.15</v>
      </c>
      <c r="H53" s="2">
        <f t="shared" si="4"/>
        <v>26.23</v>
      </c>
      <c r="I53" s="3">
        <v>79.6</v>
      </c>
      <c r="J53" s="3">
        <f t="shared" si="5"/>
        <v>47.76</v>
      </c>
      <c r="K53" s="3">
        <f t="shared" si="6"/>
        <v>73.99</v>
      </c>
      <c r="L53" s="3">
        <v>2</v>
      </c>
      <c r="M53" s="3" t="s">
        <v>16</v>
      </c>
    </row>
    <row r="54" ht="22" customHeight="1" spans="1:13">
      <c r="A54" s="3">
        <v>52</v>
      </c>
      <c r="B54" s="2"/>
      <c r="C54" s="2"/>
      <c r="D54" s="2"/>
      <c r="E54" s="2" t="s">
        <v>85</v>
      </c>
      <c r="F54" s="2">
        <v>8201022727</v>
      </c>
      <c r="G54" s="2">
        <v>134.27</v>
      </c>
      <c r="H54" s="2">
        <f t="shared" si="4"/>
        <v>26.854</v>
      </c>
      <c r="I54" s="3">
        <v>76.8</v>
      </c>
      <c r="J54" s="3">
        <f t="shared" si="5"/>
        <v>46.08</v>
      </c>
      <c r="K54" s="3">
        <f t="shared" si="6"/>
        <v>72.934</v>
      </c>
      <c r="L54" s="3">
        <v>3</v>
      </c>
      <c r="M54" s="3" t="s">
        <v>16</v>
      </c>
    </row>
    <row r="55" ht="22" customHeight="1" spans="1:13">
      <c r="A55" s="3">
        <v>53</v>
      </c>
      <c r="B55" s="2"/>
      <c r="C55" s="2"/>
      <c r="D55" s="2"/>
      <c r="E55" s="2" t="s">
        <v>86</v>
      </c>
      <c r="F55" s="2">
        <v>8201024601</v>
      </c>
      <c r="G55" s="2">
        <v>130.42</v>
      </c>
      <c r="H55" s="2">
        <f t="shared" si="4"/>
        <v>26.084</v>
      </c>
      <c r="I55" s="3">
        <v>77.4</v>
      </c>
      <c r="J55" s="3">
        <f t="shared" si="5"/>
        <v>46.44</v>
      </c>
      <c r="K55" s="3">
        <f t="shared" si="6"/>
        <v>72.524</v>
      </c>
      <c r="L55" s="3">
        <v>4</v>
      </c>
      <c r="M55" s="3"/>
    </row>
    <row r="56" ht="22" customHeight="1" spans="1:13">
      <c r="A56" s="3">
        <v>54</v>
      </c>
      <c r="B56" s="2"/>
      <c r="C56" s="2"/>
      <c r="D56" s="2"/>
      <c r="E56" s="2" t="s">
        <v>87</v>
      </c>
      <c r="F56" s="2">
        <v>8201021426</v>
      </c>
      <c r="G56" s="2">
        <v>134.27</v>
      </c>
      <c r="H56" s="2">
        <f t="shared" si="4"/>
        <v>26.854</v>
      </c>
      <c r="I56" s="3">
        <v>73.6</v>
      </c>
      <c r="J56" s="3">
        <f t="shared" si="5"/>
        <v>44.16</v>
      </c>
      <c r="K56" s="3">
        <f t="shared" si="6"/>
        <v>71.014</v>
      </c>
      <c r="L56" s="3">
        <v>5</v>
      </c>
      <c r="M56" s="3"/>
    </row>
    <row r="57" ht="22" customHeight="1" spans="1:13">
      <c r="A57" s="3">
        <v>55</v>
      </c>
      <c r="B57" s="2"/>
      <c r="C57" s="2" t="s">
        <v>88</v>
      </c>
      <c r="D57" s="2">
        <v>3</v>
      </c>
      <c r="E57" s="2" t="s">
        <v>89</v>
      </c>
      <c r="F57" s="2">
        <v>8201022120</v>
      </c>
      <c r="G57" s="2">
        <v>143.19</v>
      </c>
      <c r="H57" s="2">
        <f t="shared" si="4"/>
        <v>28.638</v>
      </c>
      <c r="I57" s="3">
        <v>80.4</v>
      </c>
      <c r="J57" s="3">
        <f t="shared" si="5"/>
        <v>48.24</v>
      </c>
      <c r="K57" s="3">
        <f t="shared" si="6"/>
        <v>76.878</v>
      </c>
      <c r="L57" s="3">
        <v>1</v>
      </c>
      <c r="M57" s="3" t="s">
        <v>16</v>
      </c>
    </row>
    <row r="58" ht="22" customHeight="1" spans="1:13">
      <c r="A58" s="3">
        <v>56</v>
      </c>
      <c r="B58" s="2"/>
      <c r="C58" s="2"/>
      <c r="D58" s="2"/>
      <c r="E58" s="2" t="s">
        <v>90</v>
      </c>
      <c r="F58" s="2">
        <v>8201023623</v>
      </c>
      <c r="G58" s="2">
        <v>134.65</v>
      </c>
      <c r="H58" s="2">
        <f t="shared" si="4"/>
        <v>26.93</v>
      </c>
      <c r="I58" s="3">
        <v>78.2</v>
      </c>
      <c r="J58" s="3">
        <f t="shared" si="5"/>
        <v>46.92</v>
      </c>
      <c r="K58" s="3">
        <f t="shared" si="6"/>
        <v>73.85</v>
      </c>
      <c r="L58" s="3">
        <v>2</v>
      </c>
      <c r="M58" s="3" t="s">
        <v>16</v>
      </c>
    </row>
    <row r="59" ht="22" customHeight="1" spans="1:13">
      <c r="A59" s="3">
        <v>57</v>
      </c>
      <c r="B59" s="2"/>
      <c r="C59" s="2"/>
      <c r="D59" s="2"/>
      <c r="E59" s="2" t="s">
        <v>91</v>
      </c>
      <c r="F59" s="2">
        <v>8201024223</v>
      </c>
      <c r="G59" s="2">
        <v>136.5</v>
      </c>
      <c r="H59" s="2">
        <f t="shared" si="4"/>
        <v>27.3</v>
      </c>
      <c r="I59" s="3">
        <v>76.8</v>
      </c>
      <c r="J59" s="3">
        <f t="shared" si="5"/>
        <v>46.08</v>
      </c>
      <c r="K59" s="3">
        <f t="shared" si="6"/>
        <v>73.38</v>
      </c>
      <c r="L59" s="3">
        <v>3</v>
      </c>
      <c r="M59" s="3" t="s">
        <v>16</v>
      </c>
    </row>
    <row r="60" ht="22" customHeight="1" spans="1:13">
      <c r="A60" s="3">
        <v>58</v>
      </c>
      <c r="B60" s="2"/>
      <c r="C60" s="2"/>
      <c r="D60" s="2"/>
      <c r="E60" s="2" t="s">
        <v>92</v>
      </c>
      <c r="F60" s="2">
        <v>8201021905</v>
      </c>
      <c r="G60" s="2">
        <v>133.81</v>
      </c>
      <c r="H60" s="2">
        <f t="shared" si="4"/>
        <v>26.762</v>
      </c>
      <c r="I60" s="3">
        <v>77.4</v>
      </c>
      <c r="J60" s="3">
        <f t="shared" si="5"/>
        <v>46.44</v>
      </c>
      <c r="K60" s="3">
        <f t="shared" si="6"/>
        <v>73.202</v>
      </c>
      <c r="L60" s="3">
        <v>4</v>
      </c>
      <c r="M60" s="3"/>
    </row>
    <row r="61" ht="22" customHeight="1" spans="1:13">
      <c r="A61" s="3">
        <v>59</v>
      </c>
      <c r="B61" s="2"/>
      <c r="C61" s="2"/>
      <c r="D61" s="2"/>
      <c r="E61" s="2" t="s">
        <v>93</v>
      </c>
      <c r="F61" s="2">
        <v>8201022010</v>
      </c>
      <c r="G61" s="2">
        <v>136</v>
      </c>
      <c r="H61" s="2">
        <f t="shared" si="4"/>
        <v>27.2</v>
      </c>
      <c r="I61" s="3">
        <v>76</v>
      </c>
      <c r="J61" s="3">
        <f t="shared" si="5"/>
        <v>45.6</v>
      </c>
      <c r="K61" s="3">
        <f t="shared" si="6"/>
        <v>72.8</v>
      </c>
      <c r="L61" s="3">
        <v>5</v>
      </c>
      <c r="M61" s="3"/>
    </row>
    <row r="62" ht="22" customHeight="1" spans="1:13">
      <c r="A62" s="3">
        <v>60</v>
      </c>
      <c r="B62" s="2"/>
      <c r="C62" s="2"/>
      <c r="D62" s="2"/>
      <c r="E62" s="2" t="s">
        <v>94</v>
      </c>
      <c r="F62" s="2">
        <v>8201024506</v>
      </c>
      <c r="G62" s="2">
        <v>138.5</v>
      </c>
      <c r="H62" s="2">
        <f t="shared" si="4"/>
        <v>27.7</v>
      </c>
      <c r="I62" s="3">
        <v>72.6</v>
      </c>
      <c r="J62" s="3">
        <f t="shared" si="5"/>
        <v>43.56</v>
      </c>
      <c r="K62" s="3">
        <f t="shared" si="6"/>
        <v>71.26</v>
      </c>
      <c r="L62" s="3">
        <v>6</v>
      </c>
      <c r="M62" s="3"/>
    </row>
    <row r="63" ht="22" customHeight="1" spans="1:13">
      <c r="A63" s="3">
        <v>61</v>
      </c>
      <c r="B63" s="2" t="s">
        <v>95</v>
      </c>
      <c r="C63" s="2" t="s">
        <v>60</v>
      </c>
      <c r="D63" s="2">
        <v>4</v>
      </c>
      <c r="E63" s="2" t="s">
        <v>96</v>
      </c>
      <c r="F63" s="2">
        <v>8201021418</v>
      </c>
      <c r="G63" s="2">
        <v>132.73</v>
      </c>
      <c r="H63" s="2">
        <f t="shared" si="4"/>
        <v>26.546</v>
      </c>
      <c r="I63" s="3">
        <v>77.6</v>
      </c>
      <c r="J63" s="3">
        <f t="shared" si="5"/>
        <v>46.56</v>
      </c>
      <c r="K63" s="3">
        <f t="shared" si="6"/>
        <v>73.106</v>
      </c>
      <c r="L63" s="3">
        <v>1</v>
      </c>
      <c r="M63" s="3" t="s">
        <v>16</v>
      </c>
    </row>
    <row r="64" ht="22" customHeight="1" spans="1:13">
      <c r="A64" s="3">
        <v>62</v>
      </c>
      <c r="B64" s="2"/>
      <c r="C64" s="2"/>
      <c r="D64" s="2"/>
      <c r="E64" s="2" t="s">
        <v>97</v>
      </c>
      <c r="F64" s="2">
        <v>8201020410</v>
      </c>
      <c r="G64" s="2">
        <v>133.46</v>
      </c>
      <c r="H64" s="2">
        <f t="shared" si="4"/>
        <v>26.692</v>
      </c>
      <c r="I64" s="3">
        <v>76.2</v>
      </c>
      <c r="J64" s="3">
        <f t="shared" si="5"/>
        <v>45.72</v>
      </c>
      <c r="K64" s="3">
        <f t="shared" si="6"/>
        <v>72.412</v>
      </c>
      <c r="L64" s="3">
        <v>2</v>
      </c>
      <c r="M64" s="3" t="s">
        <v>16</v>
      </c>
    </row>
    <row r="65" ht="22" customHeight="1" spans="1:13">
      <c r="A65" s="3">
        <v>63</v>
      </c>
      <c r="B65" s="2"/>
      <c r="C65" s="2"/>
      <c r="D65" s="2"/>
      <c r="E65" s="2" t="s">
        <v>98</v>
      </c>
      <c r="F65" s="2">
        <v>8201020328</v>
      </c>
      <c r="G65" s="2">
        <v>132.46</v>
      </c>
      <c r="H65" s="2">
        <f t="shared" si="4"/>
        <v>26.492</v>
      </c>
      <c r="I65" s="3">
        <v>75.2</v>
      </c>
      <c r="J65" s="3">
        <f t="shared" si="5"/>
        <v>45.12</v>
      </c>
      <c r="K65" s="3">
        <f t="shared" si="6"/>
        <v>71.612</v>
      </c>
      <c r="L65" s="3">
        <v>3</v>
      </c>
      <c r="M65" s="3" t="s">
        <v>16</v>
      </c>
    </row>
    <row r="66" ht="22" customHeight="1" spans="1:13">
      <c r="A66" s="3">
        <v>64</v>
      </c>
      <c r="B66" s="2"/>
      <c r="C66" s="2"/>
      <c r="D66" s="2"/>
      <c r="E66" s="2" t="s">
        <v>99</v>
      </c>
      <c r="F66" s="2">
        <v>8201022512</v>
      </c>
      <c r="G66" s="2">
        <v>130.5</v>
      </c>
      <c r="H66" s="2">
        <f t="shared" si="4"/>
        <v>26.1</v>
      </c>
      <c r="I66" s="3">
        <v>75.8</v>
      </c>
      <c r="J66" s="3">
        <f t="shared" si="5"/>
        <v>45.48</v>
      </c>
      <c r="K66" s="3">
        <f t="shared" si="6"/>
        <v>71.58</v>
      </c>
      <c r="L66" s="3">
        <v>4</v>
      </c>
      <c r="M66" s="3" t="s">
        <v>16</v>
      </c>
    </row>
    <row r="67" ht="22" customHeight="1" spans="1:13">
      <c r="A67" s="3">
        <v>65</v>
      </c>
      <c r="B67" s="2"/>
      <c r="C67" s="2"/>
      <c r="D67" s="2"/>
      <c r="E67" s="2" t="s">
        <v>100</v>
      </c>
      <c r="F67" s="2">
        <v>8201024917</v>
      </c>
      <c r="G67" s="2">
        <v>131.35</v>
      </c>
      <c r="H67" s="2">
        <f t="shared" si="4"/>
        <v>26.27</v>
      </c>
      <c r="I67" s="3">
        <v>74.8</v>
      </c>
      <c r="J67" s="3">
        <f t="shared" si="5"/>
        <v>44.88</v>
      </c>
      <c r="K67" s="3">
        <f t="shared" si="6"/>
        <v>71.15</v>
      </c>
      <c r="L67" s="3">
        <v>5</v>
      </c>
      <c r="M67" s="3"/>
    </row>
    <row r="68" ht="22" customHeight="1" spans="1:13">
      <c r="A68" s="3">
        <v>66</v>
      </c>
      <c r="B68" s="2"/>
      <c r="C68" s="2"/>
      <c r="D68" s="2"/>
      <c r="E68" s="2" t="s">
        <v>101</v>
      </c>
      <c r="F68" s="2">
        <v>8201024214</v>
      </c>
      <c r="G68" s="2">
        <v>131.54</v>
      </c>
      <c r="H68" s="2">
        <f t="shared" si="4"/>
        <v>26.308</v>
      </c>
      <c r="I68" s="3">
        <v>74.2</v>
      </c>
      <c r="J68" s="3">
        <f t="shared" si="5"/>
        <v>44.52</v>
      </c>
      <c r="K68" s="3">
        <f t="shared" si="6"/>
        <v>70.828</v>
      </c>
      <c r="L68" s="3">
        <v>6</v>
      </c>
      <c r="M68" s="3"/>
    </row>
    <row r="69" ht="22" customHeight="1" spans="1:13">
      <c r="A69" s="3">
        <v>67</v>
      </c>
      <c r="B69" s="2"/>
      <c r="C69" s="2"/>
      <c r="D69" s="2"/>
      <c r="E69" s="2" t="s">
        <v>102</v>
      </c>
      <c r="F69" s="2">
        <v>8201025130</v>
      </c>
      <c r="G69" s="2">
        <v>132.77</v>
      </c>
      <c r="H69" s="2">
        <f t="shared" si="4"/>
        <v>26.554</v>
      </c>
      <c r="I69" s="3">
        <v>71.2</v>
      </c>
      <c r="J69" s="3">
        <f t="shared" si="5"/>
        <v>42.72</v>
      </c>
      <c r="K69" s="3">
        <f t="shared" si="6"/>
        <v>69.274</v>
      </c>
      <c r="L69" s="3">
        <v>7</v>
      </c>
      <c r="M69" s="3"/>
    </row>
    <row r="70" ht="22" customHeight="1" spans="1:13">
      <c r="A70" s="3">
        <v>68</v>
      </c>
      <c r="B70" s="2" t="s">
        <v>103</v>
      </c>
      <c r="C70" s="2" t="s">
        <v>104</v>
      </c>
      <c r="D70" s="2">
        <v>2</v>
      </c>
      <c r="E70" s="2" t="s">
        <v>105</v>
      </c>
      <c r="F70" s="2">
        <v>8201024606</v>
      </c>
      <c r="G70" s="2">
        <v>127.73</v>
      </c>
      <c r="H70" s="2">
        <f t="shared" si="4"/>
        <v>25.546</v>
      </c>
      <c r="I70" s="3">
        <v>80.2</v>
      </c>
      <c r="J70" s="3">
        <f t="shared" si="5"/>
        <v>48.12</v>
      </c>
      <c r="K70" s="3">
        <f t="shared" si="6"/>
        <v>73.666</v>
      </c>
      <c r="L70" s="3">
        <v>1</v>
      </c>
      <c r="M70" s="3" t="s">
        <v>16</v>
      </c>
    </row>
    <row r="71" ht="22" customHeight="1" spans="1:13">
      <c r="A71" s="3">
        <v>69</v>
      </c>
      <c r="B71" s="2"/>
      <c r="C71" s="2"/>
      <c r="D71" s="2"/>
      <c r="E71" s="2" t="s">
        <v>106</v>
      </c>
      <c r="F71" s="2">
        <v>8201021918</v>
      </c>
      <c r="G71" s="2">
        <v>133.15</v>
      </c>
      <c r="H71" s="2">
        <f t="shared" si="4"/>
        <v>26.63</v>
      </c>
      <c r="I71" s="3">
        <v>77.8</v>
      </c>
      <c r="J71" s="3">
        <f t="shared" si="5"/>
        <v>46.68</v>
      </c>
      <c r="K71" s="3">
        <f t="shared" si="6"/>
        <v>73.31</v>
      </c>
      <c r="L71" s="3">
        <v>2</v>
      </c>
      <c r="M71" s="3" t="s">
        <v>16</v>
      </c>
    </row>
    <row r="72" ht="22" customHeight="1" spans="1:13">
      <c r="A72" s="3">
        <v>70</v>
      </c>
      <c r="B72" s="2"/>
      <c r="C72" s="2"/>
      <c r="D72" s="2"/>
      <c r="E72" s="2" t="s">
        <v>107</v>
      </c>
      <c r="F72" s="2">
        <v>8201024110</v>
      </c>
      <c r="G72" s="2">
        <v>126.38</v>
      </c>
      <c r="H72" s="2">
        <f t="shared" si="4"/>
        <v>25.276</v>
      </c>
      <c r="I72" s="3">
        <v>78.8</v>
      </c>
      <c r="J72" s="3">
        <f t="shared" si="5"/>
        <v>47.28</v>
      </c>
      <c r="K72" s="3">
        <f t="shared" si="6"/>
        <v>72.556</v>
      </c>
      <c r="L72" s="3">
        <v>3</v>
      </c>
      <c r="M72" s="3"/>
    </row>
    <row r="73" ht="22" customHeight="1" spans="1:13">
      <c r="A73" s="3">
        <v>71</v>
      </c>
      <c r="B73" s="2"/>
      <c r="C73" s="2"/>
      <c r="D73" s="2"/>
      <c r="E73" s="2" t="s">
        <v>108</v>
      </c>
      <c r="F73" s="2">
        <v>8201020111</v>
      </c>
      <c r="G73" s="2">
        <v>129.88</v>
      </c>
      <c r="H73" s="2">
        <f t="shared" si="4"/>
        <v>25.976</v>
      </c>
      <c r="I73" s="3">
        <v>77.4</v>
      </c>
      <c r="J73" s="3">
        <f t="shared" si="5"/>
        <v>46.44</v>
      </c>
      <c r="K73" s="3">
        <f t="shared" si="6"/>
        <v>72.416</v>
      </c>
      <c r="L73" s="3">
        <v>4</v>
      </c>
      <c r="M73" s="3"/>
    </row>
    <row r="74" ht="22" customHeight="1" spans="1:13">
      <c r="A74" s="3">
        <v>72</v>
      </c>
      <c r="B74" s="2"/>
      <c r="C74" s="2"/>
      <c r="D74" s="2"/>
      <c r="E74" s="2" t="s">
        <v>109</v>
      </c>
      <c r="F74" s="2">
        <v>8201022013</v>
      </c>
      <c r="G74" s="2">
        <v>130.69</v>
      </c>
      <c r="H74" s="2">
        <f t="shared" si="4"/>
        <v>26.138</v>
      </c>
      <c r="I74" s="3">
        <v>74.8</v>
      </c>
      <c r="J74" s="3">
        <f t="shared" si="5"/>
        <v>44.88</v>
      </c>
      <c r="K74" s="3">
        <f t="shared" si="6"/>
        <v>71.018</v>
      </c>
      <c r="L74" s="3">
        <v>5</v>
      </c>
      <c r="M74" s="3"/>
    </row>
    <row r="75" ht="22" customHeight="1" spans="1:13">
      <c r="A75" s="3">
        <v>73</v>
      </c>
      <c r="B75" s="2"/>
      <c r="C75" s="2"/>
      <c r="D75" s="2"/>
      <c r="E75" s="2" t="s">
        <v>110</v>
      </c>
      <c r="F75" s="2">
        <v>8201025021</v>
      </c>
      <c r="G75" s="2">
        <v>126.15</v>
      </c>
      <c r="H75" s="2">
        <f t="shared" si="4"/>
        <v>25.23</v>
      </c>
      <c r="I75" s="3">
        <v>75.6</v>
      </c>
      <c r="J75" s="3">
        <f t="shared" si="5"/>
        <v>45.36</v>
      </c>
      <c r="K75" s="3">
        <f t="shared" si="6"/>
        <v>70.59</v>
      </c>
      <c r="L75" s="3">
        <v>6</v>
      </c>
      <c r="M75" s="3"/>
    </row>
    <row r="76" ht="22" customHeight="1" spans="1:13">
      <c r="A76" s="3">
        <v>74</v>
      </c>
      <c r="B76" s="2"/>
      <c r="C76" s="2" t="s">
        <v>111</v>
      </c>
      <c r="D76" s="2">
        <v>2</v>
      </c>
      <c r="E76" s="2" t="s">
        <v>112</v>
      </c>
      <c r="F76" s="2">
        <v>8201020329</v>
      </c>
      <c r="G76" s="2">
        <v>139.31</v>
      </c>
      <c r="H76" s="2">
        <f t="shared" si="4"/>
        <v>27.862</v>
      </c>
      <c r="I76" s="3">
        <v>77</v>
      </c>
      <c r="J76" s="3">
        <f t="shared" si="5"/>
        <v>46.2</v>
      </c>
      <c r="K76" s="3">
        <f t="shared" si="6"/>
        <v>74.062</v>
      </c>
      <c r="L76" s="3">
        <v>1</v>
      </c>
      <c r="M76" s="3" t="s">
        <v>16</v>
      </c>
    </row>
    <row r="77" ht="22" customHeight="1" spans="1:13">
      <c r="A77" s="3">
        <v>75</v>
      </c>
      <c r="B77" s="2"/>
      <c r="C77" s="2"/>
      <c r="D77" s="2"/>
      <c r="E77" s="2" t="s">
        <v>113</v>
      </c>
      <c r="F77" s="2">
        <v>8201024522</v>
      </c>
      <c r="G77" s="2">
        <v>139</v>
      </c>
      <c r="H77" s="2">
        <f t="shared" si="4"/>
        <v>27.8</v>
      </c>
      <c r="I77" s="3">
        <v>76.6</v>
      </c>
      <c r="J77" s="3">
        <f t="shared" si="5"/>
        <v>45.96</v>
      </c>
      <c r="K77" s="3">
        <f t="shared" si="6"/>
        <v>73.76</v>
      </c>
      <c r="L77" s="3">
        <v>2</v>
      </c>
      <c r="M77" s="3" t="s">
        <v>16</v>
      </c>
    </row>
    <row r="78" ht="22" customHeight="1" spans="1:13">
      <c r="A78" s="3">
        <v>76</v>
      </c>
      <c r="B78" s="2"/>
      <c r="C78" s="2"/>
      <c r="D78" s="2"/>
      <c r="E78" s="2" t="s">
        <v>114</v>
      </c>
      <c r="F78" s="2">
        <v>8201025227</v>
      </c>
      <c r="G78" s="2">
        <v>128.88</v>
      </c>
      <c r="H78" s="2">
        <f t="shared" si="4"/>
        <v>25.776</v>
      </c>
      <c r="I78" s="3">
        <v>79.4</v>
      </c>
      <c r="J78" s="3">
        <f t="shared" si="5"/>
        <v>47.64</v>
      </c>
      <c r="K78" s="3">
        <f t="shared" si="6"/>
        <v>73.416</v>
      </c>
      <c r="L78" s="3">
        <v>3</v>
      </c>
      <c r="M78" s="3"/>
    </row>
    <row r="79" ht="22" customHeight="1" spans="1:13">
      <c r="A79" s="3">
        <v>77</v>
      </c>
      <c r="B79" s="2"/>
      <c r="C79" s="2"/>
      <c r="D79" s="2"/>
      <c r="E79" s="2" t="s">
        <v>115</v>
      </c>
      <c r="F79" s="2">
        <v>8201024419</v>
      </c>
      <c r="G79" s="2">
        <v>127.15</v>
      </c>
      <c r="H79" s="2">
        <f t="shared" si="4"/>
        <v>25.43</v>
      </c>
      <c r="I79" s="3">
        <v>75.4</v>
      </c>
      <c r="J79" s="3">
        <f t="shared" si="5"/>
        <v>45.24</v>
      </c>
      <c r="K79" s="3">
        <f t="shared" si="6"/>
        <v>70.67</v>
      </c>
      <c r="L79" s="3">
        <v>4</v>
      </c>
      <c r="M79" s="3"/>
    </row>
    <row r="80" ht="22" customHeight="1" spans="1:13">
      <c r="A80" s="3">
        <v>78</v>
      </c>
      <c r="B80" s="2"/>
      <c r="C80" s="2"/>
      <c r="D80" s="2"/>
      <c r="E80" s="2" t="s">
        <v>116</v>
      </c>
      <c r="F80" s="2">
        <v>8201024529</v>
      </c>
      <c r="G80" s="2">
        <v>129.96</v>
      </c>
      <c r="H80" s="2">
        <f t="shared" si="4"/>
        <v>25.992</v>
      </c>
      <c r="I80" s="3">
        <v>60</v>
      </c>
      <c r="J80" s="3">
        <f t="shared" si="5"/>
        <v>36</v>
      </c>
      <c r="K80" s="3">
        <f t="shared" si="6"/>
        <v>61.992</v>
      </c>
      <c r="L80" s="3">
        <v>5</v>
      </c>
      <c r="M80" s="3"/>
    </row>
    <row r="81" ht="22" customHeight="1" spans="1:13">
      <c r="A81" s="3">
        <v>79</v>
      </c>
      <c r="B81" s="2"/>
      <c r="C81" s="2" t="s">
        <v>117</v>
      </c>
      <c r="D81" s="2">
        <v>2</v>
      </c>
      <c r="E81" s="2" t="s">
        <v>118</v>
      </c>
      <c r="F81" s="2">
        <v>8201024128</v>
      </c>
      <c r="G81" s="2">
        <v>140.42</v>
      </c>
      <c r="H81" s="2">
        <f t="shared" ref="H81:H93" si="7">G81/2*0.4</f>
        <v>28.084</v>
      </c>
      <c r="I81" s="3">
        <v>75.6</v>
      </c>
      <c r="J81" s="3">
        <f t="shared" ref="J81:J93" si="8">I81*0.6</f>
        <v>45.36</v>
      </c>
      <c r="K81" s="3">
        <f t="shared" ref="K81:K93" si="9">H81+J81</f>
        <v>73.444</v>
      </c>
      <c r="L81" s="3">
        <v>1</v>
      </c>
      <c r="M81" s="3" t="s">
        <v>16</v>
      </c>
    </row>
    <row r="82" ht="22" customHeight="1" spans="1:13">
      <c r="A82" s="3">
        <v>80</v>
      </c>
      <c r="B82" s="2"/>
      <c r="C82" s="2"/>
      <c r="D82" s="2"/>
      <c r="E82" s="2" t="s">
        <v>119</v>
      </c>
      <c r="F82" s="2">
        <v>8201021821</v>
      </c>
      <c r="G82" s="2">
        <v>136.35</v>
      </c>
      <c r="H82" s="2">
        <f t="shared" si="7"/>
        <v>27.27</v>
      </c>
      <c r="I82" s="3">
        <v>75.6</v>
      </c>
      <c r="J82" s="3">
        <f t="shared" si="8"/>
        <v>45.36</v>
      </c>
      <c r="K82" s="3">
        <f t="shared" si="9"/>
        <v>72.63</v>
      </c>
      <c r="L82" s="3">
        <v>2</v>
      </c>
      <c r="M82" s="3" t="s">
        <v>16</v>
      </c>
    </row>
    <row r="83" ht="22" customHeight="1" spans="1:13">
      <c r="A83" s="3">
        <v>81</v>
      </c>
      <c r="B83" s="2"/>
      <c r="C83" s="2"/>
      <c r="D83" s="2"/>
      <c r="E83" s="2" t="s">
        <v>120</v>
      </c>
      <c r="F83" s="2">
        <v>8201023218</v>
      </c>
      <c r="G83" s="2">
        <v>130.65</v>
      </c>
      <c r="H83" s="2">
        <f t="shared" si="7"/>
        <v>26.13</v>
      </c>
      <c r="I83" s="3">
        <v>76</v>
      </c>
      <c r="J83" s="3">
        <f t="shared" si="8"/>
        <v>45.6</v>
      </c>
      <c r="K83" s="3">
        <f t="shared" si="9"/>
        <v>71.73</v>
      </c>
      <c r="L83" s="3">
        <v>3</v>
      </c>
      <c r="M83" s="3"/>
    </row>
    <row r="84" ht="22" customHeight="1" spans="1:13">
      <c r="A84" s="3">
        <v>82</v>
      </c>
      <c r="B84" s="2"/>
      <c r="C84" s="2"/>
      <c r="D84" s="2"/>
      <c r="E84" s="2" t="s">
        <v>121</v>
      </c>
      <c r="F84" s="2">
        <v>8201025010</v>
      </c>
      <c r="G84" s="2">
        <v>130.58</v>
      </c>
      <c r="H84" s="2">
        <f t="shared" si="7"/>
        <v>26.116</v>
      </c>
      <c r="I84" s="3">
        <v>73.8</v>
      </c>
      <c r="J84" s="3">
        <f t="shared" si="8"/>
        <v>44.28</v>
      </c>
      <c r="K84" s="3">
        <f t="shared" si="9"/>
        <v>70.396</v>
      </c>
      <c r="L84" s="3">
        <v>4</v>
      </c>
      <c r="M84" s="3"/>
    </row>
    <row r="85" ht="22" customHeight="1" spans="1:13">
      <c r="A85" s="3">
        <v>83</v>
      </c>
      <c r="B85" s="2"/>
      <c r="C85" s="2"/>
      <c r="D85" s="2"/>
      <c r="E85" s="2" t="s">
        <v>122</v>
      </c>
      <c r="F85" s="2">
        <v>8201025521</v>
      </c>
      <c r="G85" s="2">
        <v>132.5</v>
      </c>
      <c r="H85" s="2">
        <f t="shared" si="7"/>
        <v>26.5</v>
      </c>
      <c r="I85" s="3">
        <v>70.2</v>
      </c>
      <c r="J85" s="3">
        <f t="shared" si="8"/>
        <v>42.12</v>
      </c>
      <c r="K85" s="3">
        <f t="shared" si="9"/>
        <v>68.62</v>
      </c>
      <c r="L85" s="3">
        <v>5</v>
      </c>
      <c r="M85" s="3"/>
    </row>
    <row r="86" ht="22" customHeight="1" spans="1:13">
      <c r="A86" s="3">
        <v>84</v>
      </c>
      <c r="B86" s="2"/>
      <c r="C86" s="2" t="s">
        <v>123</v>
      </c>
      <c r="D86" s="2">
        <v>2</v>
      </c>
      <c r="E86" s="2" t="s">
        <v>124</v>
      </c>
      <c r="F86" s="2">
        <v>8201025029</v>
      </c>
      <c r="G86" s="2">
        <v>131.08</v>
      </c>
      <c r="H86" s="2">
        <f t="shared" si="7"/>
        <v>26.216</v>
      </c>
      <c r="I86" s="3">
        <v>82</v>
      </c>
      <c r="J86" s="3">
        <f t="shared" si="8"/>
        <v>49.2</v>
      </c>
      <c r="K86" s="3">
        <f t="shared" si="9"/>
        <v>75.416</v>
      </c>
      <c r="L86" s="3">
        <v>1</v>
      </c>
      <c r="M86" s="3" t="s">
        <v>16</v>
      </c>
    </row>
    <row r="87" ht="22" customHeight="1" spans="1:13">
      <c r="A87" s="3">
        <v>85</v>
      </c>
      <c r="B87" s="2"/>
      <c r="C87" s="2"/>
      <c r="D87" s="2"/>
      <c r="E87" s="2" t="s">
        <v>125</v>
      </c>
      <c r="F87" s="2">
        <v>8201024824</v>
      </c>
      <c r="G87" s="2">
        <v>129.42</v>
      </c>
      <c r="H87" s="2">
        <f t="shared" si="7"/>
        <v>25.884</v>
      </c>
      <c r="I87" s="3">
        <v>81.2</v>
      </c>
      <c r="J87" s="3">
        <f t="shared" si="8"/>
        <v>48.72</v>
      </c>
      <c r="K87" s="3">
        <f t="shared" si="9"/>
        <v>74.604</v>
      </c>
      <c r="L87" s="3">
        <v>2</v>
      </c>
      <c r="M87" s="3" t="s">
        <v>16</v>
      </c>
    </row>
    <row r="88" ht="22" customHeight="1" spans="1:13">
      <c r="A88" s="3">
        <v>86</v>
      </c>
      <c r="B88" s="2"/>
      <c r="C88" s="2"/>
      <c r="D88" s="2"/>
      <c r="E88" s="2" t="s">
        <v>126</v>
      </c>
      <c r="F88" s="2">
        <v>8201023711</v>
      </c>
      <c r="G88" s="2">
        <v>132.88</v>
      </c>
      <c r="H88" s="2">
        <f t="shared" si="7"/>
        <v>26.576</v>
      </c>
      <c r="I88" s="3">
        <v>79</v>
      </c>
      <c r="J88" s="3">
        <f t="shared" si="8"/>
        <v>47.4</v>
      </c>
      <c r="K88" s="3">
        <f t="shared" si="9"/>
        <v>73.976</v>
      </c>
      <c r="L88" s="3">
        <v>3</v>
      </c>
      <c r="M88" s="3"/>
    </row>
    <row r="89" ht="22" customHeight="1" spans="1:13">
      <c r="A89" s="3">
        <v>87</v>
      </c>
      <c r="B89" s="2"/>
      <c r="C89" s="2"/>
      <c r="D89" s="2"/>
      <c r="E89" s="2" t="s">
        <v>127</v>
      </c>
      <c r="F89" s="2">
        <v>8201020727</v>
      </c>
      <c r="G89" s="2">
        <v>130.88</v>
      </c>
      <c r="H89" s="2">
        <f t="shared" si="7"/>
        <v>26.176</v>
      </c>
      <c r="I89" s="3">
        <v>79.6</v>
      </c>
      <c r="J89" s="3">
        <f t="shared" si="8"/>
        <v>47.76</v>
      </c>
      <c r="K89" s="3">
        <f t="shared" si="9"/>
        <v>73.936</v>
      </c>
      <c r="L89" s="3">
        <v>4</v>
      </c>
      <c r="M89" s="3"/>
    </row>
    <row r="90" ht="22" customHeight="1" spans="1:13">
      <c r="A90" s="3">
        <v>88</v>
      </c>
      <c r="B90" s="2"/>
      <c r="C90" s="2"/>
      <c r="D90" s="2"/>
      <c r="E90" s="2" t="s">
        <v>128</v>
      </c>
      <c r="F90" s="2">
        <v>8201023314</v>
      </c>
      <c r="G90" s="2">
        <v>127.23</v>
      </c>
      <c r="H90" s="2">
        <f t="shared" si="7"/>
        <v>25.446</v>
      </c>
      <c r="I90" s="3">
        <v>75.6</v>
      </c>
      <c r="J90" s="3">
        <f t="shared" si="8"/>
        <v>45.36</v>
      </c>
      <c r="K90" s="3">
        <f t="shared" si="9"/>
        <v>70.806</v>
      </c>
      <c r="L90" s="3">
        <v>5</v>
      </c>
      <c r="M90" s="3"/>
    </row>
    <row r="91" ht="22" customHeight="1" spans="1:13">
      <c r="A91" s="3">
        <v>89</v>
      </c>
      <c r="B91" s="2"/>
      <c r="C91" s="2" t="s">
        <v>129</v>
      </c>
      <c r="D91" s="2">
        <v>1</v>
      </c>
      <c r="E91" s="2" t="s">
        <v>130</v>
      </c>
      <c r="F91" s="2">
        <v>8201022428</v>
      </c>
      <c r="G91" s="2">
        <v>126.42</v>
      </c>
      <c r="H91" s="2">
        <f t="shared" si="7"/>
        <v>25.284</v>
      </c>
      <c r="I91" s="3">
        <v>80.2</v>
      </c>
      <c r="J91" s="3">
        <f t="shared" si="8"/>
        <v>48.12</v>
      </c>
      <c r="K91" s="3">
        <f t="shared" si="9"/>
        <v>73.404</v>
      </c>
      <c r="L91" s="3">
        <v>1</v>
      </c>
      <c r="M91" s="3" t="s">
        <v>16</v>
      </c>
    </row>
    <row r="92" ht="22" customHeight="1" spans="1:13">
      <c r="A92" s="3">
        <v>90</v>
      </c>
      <c r="B92" s="2"/>
      <c r="C92" s="2"/>
      <c r="D92" s="2"/>
      <c r="E92" s="2" t="s">
        <v>131</v>
      </c>
      <c r="F92" s="2">
        <v>8201025522</v>
      </c>
      <c r="G92" s="2">
        <v>123.15</v>
      </c>
      <c r="H92" s="2">
        <f t="shared" si="7"/>
        <v>24.63</v>
      </c>
      <c r="I92" s="3">
        <v>76.8</v>
      </c>
      <c r="J92" s="3">
        <f t="shared" si="8"/>
        <v>46.08</v>
      </c>
      <c r="K92" s="3">
        <f t="shared" si="9"/>
        <v>70.71</v>
      </c>
      <c r="L92" s="3">
        <v>2</v>
      </c>
      <c r="M92" s="3"/>
    </row>
    <row r="93" ht="22" customHeight="1" spans="1:13">
      <c r="A93" s="3">
        <v>91</v>
      </c>
      <c r="B93" s="2"/>
      <c r="C93" s="2"/>
      <c r="D93" s="2"/>
      <c r="E93" s="2" t="s">
        <v>132</v>
      </c>
      <c r="F93" s="2">
        <v>8201023822</v>
      </c>
      <c r="G93" s="2">
        <v>123.27</v>
      </c>
      <c r="H93" s="2">
        <f t="shared" si="7"/>
        <v>24.654</v>
      </c>
      <c r="I93" s="3">
        <v>73.6</v>
      </c>
      <c r="J93" s="3">
        <f t="shared" si="8"/>
        <v>44.16</v>
      </c>
      <c r="K93" s="3">
        <f t="shared" si="9"/>
        <v>68.814</v>
      </c>
      <c r="L93" s="3">
        <v>3</v>
      </c>
      <c r="M93" s="3"/>
    </row>
  </sheetData>
  <mergeCells count="63">
    <mergeCell ref="G1:H1"/>
    <mergeCell ref="I1:J1"/>
    <mergeCell ref="A1:A2"/>
    <mergeCell ref="B1:B2"/>
    <mergeCell ref="B3:B5"/>
    <mergeCell ref="B6:B11"/>
    <mergeCell ref="B12:B16"/>
    <mergeCell ref="B17:B22"/>
    <mergeCell ref="B23:B27"/>
    <mergeCell ref="B28:B33"/>
    <mergeCell ref="B34:B39"/>
    <mergeCell ref="B40:B45"/>
    <mergeCell ref="B46:B51"/>
    <mergeCell ref="B52:B62"/>
    <mergeCell ref="B63:B69"/>
    <mergeCell ref="B70:B93"/>
    <mergeCell ref="C1:C2"/>
    <mergeCell ref="C3:C5"/>
    <mergeCell ref="C6:C11"/>
    <mergeCell ref="C12:C16"/>
    <mergeCell ref="C17:C19"/>
    <mergeCell ref="C20:C22"/>
    <mergeCell ref="C23:C25"/>
    <mergeCell ref="C26:C27"/>
    <mergeCell ref="C28:C33"/>
    <mergeCell ref="C34:C36"/>
    <mergeCell ref="C37:C39"/>
    <mergeCell ref="C40:C45"/>
    <mergeCell ref="C46:C51"/>
    <mergeCell ref="C52:C56"/>
    <mergeCell ref="C57:C62"/>
    <mergeCell ref="C63:C69"/>
    <mergeCell ref="C70:C75"/>
    <mergeCell ref="C76:C80"/>
    <mergeCell ref="C81:C85"/>
    <mergeCell ref="C86:C90"/>
    <mergeCell ref="C91:C93"/>
    <mergeCell ref="D1:D2"/>
    <mergeCell ref="D3:D5"/>
    <mergeCell ref="D6:D11"/>
    <mergeCell ref="D12:D16"/>
    <mergeCell ref="D17:D19"/>
    <mergeCell ref="D20:D22"/>
    <mergeCell ref="D23:D25"/>
    <mergeCell ref="D26:D27"/>
    <mergeCell ref="D28:D33"/>
    <mergeCell ref="D34:D36"/>
    <mergeCell ref="D37:D39"/>
    <mergeCell ref="D40:D45"/>
    <mergeCell ref="D46:D51"/>
    <mergeCell ref="D52:D56"/>
    <mergeCell ref="D57:D62"/>
    <mergeCell ref="D63:D69"/>
    <mergeCell ref="D70:D75"/>
    <mergeCell ref="D76:D80"/>
    <mergeCell ref="D81:D85"/>
    <mergeCell ref="D86:D90"/>
    <mergeCell ref="D91:D93"/>
    <mergeCell ref="E1:E2"/>
    <mergeCell ref="F1:F2"/>
    <mergeCell ref="K1:K2"/>
    <mergeCell ref="L1:L2"/>
    <mergeCell ref="M1:M2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2" sqref="A2:G6"/>
    </sheetView>
  </sheetViews>
  <sheetFormatPr defaultColWidth="9" defaultRowHeight="13.5" outlineLevelRow="6" outlineLevelCol="7"/>
  <cols>
    <col min="2" max="2" width="11.5"/>
  </cols>
  <sheetData>
    <row r="1" spans="1:8">
      <c r="A1" s="1" t="s">
        <v>4</v>
      </c>
      <c r="B1" s="1" t="s">
        <v>5</v>
      </c>
      <c r="C1" s="1" t="s">
        <v>133</v>
      </c>
      <c r="D1" s="1" t="s">
        <v>12</v>
      </c>
      <c r="E1" s="1" t="s">
        <v>134</v>
      </c>
      <c r="F1" s="1" t="s">
        <v>12</v>
      </c>
      <c r="G1" s="1" t="s">
        <v>8</v>
      </c>
      <c r="H1" s="1" t="s">
        <v>9</v>
      </c>
    </row>
    <row r="2" spans="1:8">
      <c r="A2" s="2" t="s">
        <v>29</v>
      </c>
      <c r="B2" s="2">
        <v>8302010303</v>
      </c>
      <c r="C2" s="2">
        <v>58.71</v>
      </c>
      <c r="D2" s="2">
        <f>C2*0.4</f>
        <v>23.484</v>
      </c>
      <c r="E2" s="2">
        <v>84.2</v>
      </c>
      <c r="F2" s="3">
        <f>E2*0.6</f>
        <v>50.52</v>
      </c>
      <c r="G2" s="3">
        <f>D2+F2</f>
        <v>74.004</v>
      </c>
      <c r="H2" s="4"/>
    </row>
    <row r="3" spans="1:8">
      <c r="A3" s="2" t="s">
        <v>30</v>
      </c>
      <c r="B3" s="2">
        <v>8302010116</v>
      </c>
      <c r="C3" s="2">
        <v>58.03</v>
      </c>
      <c r="D3" s="2">
        <f>C3*0.4</f>
        <v>23.212</v>
      </c>
      <c r="E3" s="2">
        <v>83.6</v>
      </c>
      <c r="F3" s="3">
        <f>E3*0.6</f>
        <v>50.16</v>
      </c>
      <c r="G3" s="3">
        <f>D3+F3</f>
        <v>73.372</v>
      </c>
      <c r="H3" s="4"/>
    </row>
    <row r="4" spans="1:8">
      <c r="A4" s="2" t="s">
        <v>31</v>
      </c>
      <c r="B4" s="2">
        <v>8302010226</v>
      </c>
      <c r="C4" s="2">
        <v>63.83</v>
      </c>
      <c r="D4" s="2">
        <f>C4*0.4</f>
        <v>25.532</v>
      </c>
      <c r="E4" s="2">
        <v>79.6</v>
      </c>
      <c r="F4" s="3">
        <f>E4*0.6</f>
        <v>47.76</v>
      </c>
      <c r="G4" s="3">
        <f>D4+F4</f>
        <v>73.292</v>
      </c>
      <c r="H4" s="4"/>
    </row>
    <row r="5" spans="1:8">
      <c r="A5" s="2" t="s">
        <v>32</v>
      </c>
      <c r="B5" s="2">
        <v>8302010327</v>
      </c>
      <c r="C5" s="2">
        <v>59.53</v>
      </c>
      <c r="D5" s="2">
        <f>C5*0.4</f>
        <v>23.812</v>
      </c>
      <c r="E5" s="2">
        <v>78.2</v>
      </c>
      <c r="F5" s="3">
        <f>E5*0.6</f>
        <v>46.92</v>
      </c>
      <c r="G5" s="3">
        <f>D5+F5</f>
        <v>70.732</v>
      </c>
      <c r="H5" s="4"/>
    </row>
    <row r="6" spans="1:8">
      <c r="A6" s="2" t="s">
        <v>33</v>
      </c>
      <c r="B6" s="2">
        <v>8302010227</v>
      </c>
      <c r="C6" s="2">
        <v>58.63</v>
      </c>
      <c r="D6" s="2">
        <f>C6*0.4</f>
        <v>23.452</v>
      </c>
      <c r="E6" s="2">
        <v>77.6</v>
      </c>
      <c r="F6" s="3">
        <f>E6*0.6</f>
        <v>46.56</v>
      </c>
      <c r="G6" s="3">
        <f>D6+F6</f>
        <v>70.012</v>
      </c>
      <c r="H6" s="4"/>
    </row>
    <row r="7" spans="1:8">
      <c r="A7" s="2"/>
      <c r="B7" s="2"/>
      <c r="C7" s="2"/>
      <c r="D7" s="2"/>
      <c r="E7" s="3"/>
      <c r="F7" s="3"/>
      <c r="G7" s="3"/>
      <c r="H7" s="4"/>
    </row>
  </sheetData>
  <sortState ref="A2:H6">
    <sortCondition ref="G2" descending="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</cp:lastModifiedBy>
  <dcterms:created xsi:type="dcterms:W3CDTF">2019-06-22T04:57:00Z</dcterms:created>
  <cp:lastPrinted>2019-06-22T06:17:00Z</cp:lastPrinted>
  <dcterms:modified xsi:type="dcterms:W3CDTF">2019-06-22T09:16:07Z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