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0730" windowHeight="11760"/>
  </bookViews>
  <sheets>
    <sheet name="Sheet1" sheetId="6" r:id="rId1"/>
  </sheets>
  <calcPr calcId="125725"/>
</workbook>
</file>

<file path=xl/calcChain.xml><?xml version="1.0" encoding="utf-8"?>
<calcChain xmlns="http://schemas.openxmlformats.org/spreadsheetml/2006/main">
  <c r="K55" i="6"/>
  <c r="J55"/>
  <c r="H55"/>
  <c r="J54"/>
  <c r="H54"/>
  <c r="K54" s="1"/>
  <c r="J53"/>
  <c r="H53"/>
  <c r="K53" s="1"/>
  <c r="K52"/>
  <c r="J52"/>
  <c r="H52"/>
  <c r="K51"/>
  <c r="J51"/>
  <c r="H51"/>
  <c r="J50"/>
  <c r="H50"/>
  <c r="K50" s="1"/>
  <c r="J49"/>
  <c r="H49"/>
  <c r="K49" s="1"/>
  <c r="K48"/>
  <c r="J48"/>
  <c r="H48"/>
  <c r="K47"/>
  <c r="J47"/>
  <c r="H47"/>
  <c r="J46"/>
  <c r="H46"/>
  <c r="K46" s="1"/>
  <c r="J45"/>
  <c r="H45"/>
  <c r="K45" s="1"/>
  <c r="K44"/>
  <c r="J44"/>
  <c r="H44"/>
  <c r="K43"/>
  <c r="J43"/>
  <c r="H43"/>
  <c r="J42"/>
  <c r="H42"/>
  <c r="K42" s="1"/>
  <c r="J41"/>
  <c r="H41"/>
  <c r="K41" s="1"/>
  <c r="K40"/>
  <c r="J40"/>
  <c r="H40"/>
  <c r="K39"/>
  <c r="J39"/>
  <c r="H39"/>
  <c r="H38"/>
  <c r="K37"/>
  <c r="J37"/>
  <c r="H37"/>
  <c r="J36"/>
  <c r="H36"/>
  <c r="K36" s="1"/>
  <c r="J35"/>
  <c r="H35"/>
  <c r="K35" s="1"/>
  <c r="K34"/>
  <c r="J34"/>
  <c r="H34"/>
  <c r="K33"/>
  <c r="J33"/>
  <c r="H33"/>
  <c r="J32"/>
  <c r="H32"/>
  <c r="K32" s="1"/>
  <c r="J31"/>
  <c r="H31"/>
  <c r="K31" s="1"/>
  <c r="K30"/>
  <c r="J30"/>
  <c r="H30"/>
  <c r="K29"/>
  <c r="J29"/>
  <c r="H29"/>
  <c r="J28"/>
  <c r="H28"/>
  <c r="K28" s="1"/>
  <c r="J27"/>
  <c r="H27"/>
  <c r="K27" s="1"/>
  <c r="K26"/>
  <c r="J26"/>
  <c r="H26"/>
  <c r="K25"/>
  <c r="J25"/>
  <c r="H25"/>
  <c r="J24"/>
  <c r="H24"/>
  <c r="K24" s="1"/>
  <c r="J23"/>
  <c r="H23"/>
  <c r="K23" s="1"/>
  <c r="K22"/>
  <c r="J22"/>
  <c r="H22"/>
  <c r="K21"/>
  <c r="J21"/>
  <c r="H21"/>
  <c r="J20"/>
  <c r="H20"/>
  <c r="K20" s="1"/>
  <c r="J19"/>
  <c r="H19"/>
  <c r="K19" s="1"/>
  <c r="K18"/>
  <c r="J18"/>
  <c r="H18"/>
  <c r="K17"/>
  <c r="J17"/>
  <c r="H17"/>
  <c r="J16"/>
  <c r="H16"/>
  <c r="K16" s="1"/>
  <c r="J15"/>
  <c r="H15"/>
  <c r="K15" s="1"/>
  <c r="K14"/>
  <c r="J14"/>
  <c r="H14"/>
  <c r="K13"/>
  <c r="J13"/>
  <c r="H13"/>
  <c r="J12"/>
  <c r="H12"/>
  <c r="K12" s="1"/>
  <c r="J11"/>
  <c r="H11"/>
  <c r="K11" s="1"/>
  <c r="K10"/>
  <c r="J10"/>
  <c r="H10"/>
  <c r="K9"/>
  <c r="J9"/>
  <c r="H9"/>
  <c r="H8"/>
  <c r="K7"/>
  <c r="J7"/>
  <c r="H7"/>
  <c r="J6"/>
  <c r="H6"/>
  <c r="K6" s="1"/>
  <c r="J5"/>
  <c r="H5"/>
  <c r="K5" s="1"/>
  <c r="K4"/>
  <c r="J4"/>
  <c r="H4"/>
  <c r="K3"/>
  <c r="J3"/>
  <c r="H3"/>
</calcChain>
</file>

<file path=xl/sharedStrings.xml><?xml version="1.0" encoding="utf-8"?>
<sst xmlns="http://schemas.openxmlformats.org/spreadsheetml/2006/main" count="320" uniqueCount="141">
  <si>
    <t>序号</t>
  </si>
  <si>
    <t>准考证号</t>
  </si>
  <si>
    <t>姓名</t>
  </si>
  <si>
    <t>性别</t>
  </si>
  <si>
    <t>报考职位</t>
  </si>
  <si>
    <t>报考单位</t>
  </si>
  <si>
    <t>笔试成绩</t>
  </si>
  <si>
    <t>笔试折合分</t>
  </si>
  <si>
    <t>面试成绩</t>
  </si>
  <si>
    <t>面试折合分</t>
  </si>
  <si>
    <t>总成绩</t>
  </si>
  <si>
    <t>总排名</t>
  </si>
  <si>
    <t>备注</t>
  </si>
  <si>
    <t>07201170818</t>
  </si>
  <si>
    <t>陈云峰</t>
  </si>
  <si>
    <t>男</t>
  </si>
  <si>
    <t>法警</t>
  </si>
  <si>
    <t>金华市婺城区人民法院</t>
  </si>
  <si>
    <t>入围体检</t>
  </si>
  <si>
    <t>07201143115</t>
  </si>
  <si>
    <t>李金</t>
  </si>
  <si>
    <t>07201041122</t>
  </si>
  <si>
    <t>金轶群</t>
  </si>
  <si>
    <t>07201132523</t>
  </si>
  <si>
    <t>李申联</t>
  </si>
  <si>
    <t>07201033109</t>
  </si>
  <si>
    <t>赵恒</t>
  </si>
  <si>
    <t>07201041530</t>
  </si>
  <si>
    <t>高振起</t>
  </si>
  <si>
    <t>放弃面试</t>
  </si>
  <si>
    <t>07201191223</t>
  </si>
  <si>
    <t>赵航</t>
  </si>
  <si>
    <t>检察官助理1</t>
  </si>
  <si>
    <t>金华市婺城区人民检察院</t>
  </si>
  <si>
    <t>07201092226</t>
  </si>
  <si>
    <t>梁轩嘉</t>
  </si>
  <si>
    <t>07201042218</t>
  </si>
  <si>
    <t>张恺涵</t>
  </si>
  <si>
    <t>07201040918</t>
  </si>
  <si>
    <t>范曼姝</t>
  </si>
  <si>
    <t>女</t>
  </si>
  <si>
    <t>检察官助理2</t>
  </si>
  <si>
    <t>07201161121</t>
  </si>
  <si>
    <t>朱碧莹</t>
  </si>
  <si>
    <t>07201130903</t>
  </si>
  <si>
    <t>项孟雅</t>
  </si>
  <si>
    <t>07201172313</t>
  </si>
  <si>
    <t>唐加俊</t>
  </si>
  <si>
    <t>基层执法1</t>
  </si>
  <si>
    <t>金华市婺城区市场监督管理局</t>
  </si>
  <si>
    <t>07201023002</t>
  </si>
  <si>
    <t>应新法</t>
  </si>
  <si>
    <t>07201080121</t>
  </si>
  <si>
    <t>冯一峰</t>
  </si>
  <si>
    <t>07201124715</t>
  </si>
  <si>
    <t>王芳</t>
  </si>
  <si>
    <t>基层执法2</t>
  </si>
  <si>
    <t>07201033510</t>
  </si>
  <si>
    <t>刘秀霞</t>
  </si>
  <si>
    <t>07201022222</t>
  </si>
  <si>
    <t>周艾君</t>
  </si>
  <si>
    <t>07201102012</t>
  </si>
  <si>
    <t>李涛</t>
  </si>
  <si>
    <t>行政执法1</t>
  </si>
  <si>
    <t>金华市婺城区综合行政执法大队</t>
  </si>
  <si>
    <t>07201061408</t>
  </si>
  <si>
    <t>李奇峰</t>
  </si>
  <si>
    <t>07201092026</t>
  </si>
  <si>
    <t>陈华彬</t>
  </si>
  <si>
    <t>07201191507</t>
  </si>
  <si>
    <t>张衍</t>
  </si>
  <si>
    <t>07201124314</t>
  </si>
  <si>
    <t>羊昌建</t>
  </si>
  <si>
    <t>07201152713</t>
  </si>
  <si>
    <t>吴涌洲</t>
  </si>
  <si>
    <t>07201083718</t>
  </si>
  <si>
    <t>吴越</t>
  </si>
  <si>
    <t>07201100722</t>
  </si>
  <si>
    <t>金成博</t>
  </si>
  <si>
    <t>07201110407</t>
  </si>
  <si>
    <t>周小婷</t>
  </si>
  <si>
    <t>行政执法2</t>
  </si>
  <si>
    <t>07201081818</t>
  </si>
  <si>
    <t>葛瑶霜</t>
  </si>
  <si>
    <t>07201050424</t>
  </si>
  <si>
    <t>骆丽丹</t>
  </si>
  <si>
    <t>07201101316</t>
  </si>
  <si>
    <t>徐菀</t>
  </si>
  <si>
    <t>07201083827</t>
  </si>
  <si>
    <t>胡袁敏</t>
  </si>
  <si>
    <t>07201083115</t>
  </si>
  <si>
    <t>傅思卉</t>
  </si>
  <si>
    <t>07201041627</t>
  </si>
  <si>
    <t>胡晨</t>
  </si>
  <si>
    <t>07201083202</t>
  </si>
  <si>
    <t>陈雪惟</t>
  </si>
  <si>
    <t>07201031007</t>
  </si>
  <si>
    <t>章如意</t>
  </si>
  <si>
    <t>07201151821</t>
  </si>
  <si>
    <t>冯俊瑶</t>
  </si>
  <si>
    <t>07201140716</t>
  </si>
  <si>
    <t>高骏</t>
  </si>
  <si>
    <t>行政执法3</t>
  </si>
  <si>
    <t>07201101230</t>
  </si>
  <si>
    <t>陈磊</t>
  </si>
  <si>
    <t>07201021711</t>
  </si>
  <si>
    <t>陈雄斌</t>
  </si>
  <si>
    <t>07201171501</t>
  </si>
  <si>
    <t>楼红霞</t>
  </si>
  <si>
    <t>行政执法4</t>
  </si>
  <si>
    <t>07201021304</t>
  </si>
  <si>
    <t>应婷婷</t>
  </si>
  <si>
    <t>07201140417</t>
  </si>
  <si>
    <t>李晓雯</t>
  </si>
  <si>
    <t>07201090112</t>
  </si>
  <si>
    <t>刁康</t>
  </si>
  <si>
    <t>行政执法5</t>
  </si>
  <si>
    <t>07201192017</t>
  </si>
  <si>
    <t>郎擎宇</t>
  </si>
  <si>
    <t>07201061528</t>
  </si>
  <si>
    <t>李波波</t>
  </si>
  <si>
    <t>07201060922</t>
  </si>
  <si>
    <t>黄汇婕</t>
  </si>
  <si>
    <t>行政执法6</t>
  </si>
  <si>
    <t>07201042125</t>
  </si>
  <si>
    <t>刘芳丹</t>
  </si>
  <si>
    <t>07201022914</t>
  </si>
  <si>
    <t>倪雨萍</t>
  </si>
  <si>
    <t>07201161023</t>
  </si>
  <si>
    <t>盛晖</t>
  </si>
  <si>
    <t>行政执法7</t>
  </si>
  <si>
    <t>07201051107</t>
  </si>
  <si>
    <t>邱思卉</t>
  </si>
  <si>
    <t>07201020822</t>
  </si>
  <si>
    <t>邱天云</t>
  </si>
  <si>
    <t>财务</t>
  </si>
  <si>
    <t>07201121307</t>
  </si>
  <si>
    <t>张煜</t>
  </si>
  <si>
    <t>07201171113</t>
  </si>
  <si>
    <t>龚谦</t>
  </si>
  <si>
    <t>2019年金华市婺城区各级机关单位考试录用公务员总成绩及入围体检人员名单</t>
    <phoneticPr fontId="3" type="noConversion"/>
  </si>
</sst>
</file>

<file path=xl/styles.xml><?xml version="1.0" encoding="utf-8"?>
<styleSheet xmlns="http://schemas.openxmlformats.org/spreadsheetml/2006/main">
  <fonts count="4">
    <font>
      <sz val="11"/>
      <color theme="1"/>
      <name val="宋体"/>
      <charset val="134"/>
      <scheme val="minor"/>
    </font>
    <font>
      <sz val="18"/>
      <color theme="1"/>
      <name val="方正小标宋简体"/>
      <charset val="134"/>
    </font>
    <font>
      <sz val="10"/>
      <color theme="1"/>
      <name val="宋体"/>
      <charset val="134"/>
      <scheme val="minor"/>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
    <xf numFmtId="0" fontId="0" fillId="0" borderId="0" xfId="0">
      <alignment vertical="center"/>
    </xf>
    <xf numFmtId="0" fontId="2" fillId="0" borderId="1" xfId="0" applyFont="1" applyFill="1" applyBorder="1" applyAlignment="1">
      <alignment horizontal="center" vertical="center" wrapText="1"/>
    </xf>
    <xf numFmtId="0" fontId="1" fillId="0" borderId="0" xfId="0" applyFont="1" applyFill="1" applyAlignment="1">
      <alignment horizontal="center" vertical="center"/>
    </xf>
  </cellXfs>
  <cellStyles count="1">
    <cellStyle name="常规" xfId="0" builtinId="0"/>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55"/>
  <sheetViews>
    <sheetView tabSelected="1" topLeftCell="A49" workbookViewId="0">
      <selection activeCell="C5" sqref="C5"/>
    </sheetView>
  </sheetViews>
  <sheetFormatPr defaultRowHeight="13.5"/>
  <cols>
    <col min="2" max="2" width="12.75" customWidth="1"/>
    <col min="5" max="5" width="12.375" customWidth="1"/>
    <col min="6" max="6" width="25.5" customWidth="1"/>
  </cols>
  <sheetData>
    <row r="1" spans="1:13" ht="38.25" customHeight="1">
      <c r="A1" s="2" t="s">
        <v>140</v>
      </c>
      <c r="B1" s="2"/>
      <c r="C1" s="2"/>
      <c r="D1" s="2"/>
      <c r="E1" s="2"/>
      <c r="F1" s="2"/>
      <c r="G1" s="2"/>
      <c r="H1" s="2"/>
      <c r="I1" s="2"/>
      <c r="J1" s="2"/>
      <c r="K1" s="2"/>
      <c r="L1" s="2"/>
      <c r="M1" s="2"/>
    </row>
    <row r="2" spans="1:13" ht="36" customHeight="1">
      <c r="A2" s="1" t="s">
        <v>0</v>
      </c>
      <c r="B2" s="1" t="s">
        <v>1</v>
      </c>
      <c r="C2" s="1" t="s">
        <v>2</v>
      </c>
      <c r="D2" s="1" t="s">
        <v>3</v>
      </c>
      <c r="E2" s="1" t="s">
        <v>4</v>
      </c>
      <c r="F2" s="1" t="s">
        <v>5</v>
      </c>
      <c r="G2" s="1" t="s">
        <v>6</v>
      </c>
      <c r="H2" s="1" t="s">
        <v>7</v>
      </c>
      <c r="I2" s="1" t="s">
        <v>8</v>
      </c>
      <c r="J2" s="1" t="s">
        <v>9</v>
      </c>
      <c r="K2" s="1" t="s">
        <v>10</v>
      </c>
      <c r="L2" s="1" t="s">
        <v>11</v>
      </c>
      <c r="M2" s="1" t="s">
        <v>12</v>
      </c>
    </row>
    <row r="3" spans="1:13" ht="36" customHeight="1">
      <c r="A3" s="1">
        <v>1</v>
      </c>
      <c r="B3" s="1" t="s">
        <v>13</v>
      </c>
      <c r="C3" s="1" t="s">
        <v>14</v>
      </c>
      <c r="D3" s="1" t="s">
        <v>15</v>
      </c>
      <c r="E3" s="1" t="s">
        <v>16</v>
      </c>
      <c r="F3" s="1" t="s">
        <v>17</v>
      </c>
      <c r="G3" s="1">
        <v>122.35</v>
      </c>
      <c r="H3" s="1">
        <f t="shared" ref="H3:H55" si="0">G3/2*0.4</f>
        <v>24.47</v>
      </c>
      <c r="I3" s="1">
        <v>78.400000000000006</v>
      </c>
      <c r="J3" s="1">
        <f>I3*0.6</f>
        <v>47.04</v>
      </c>
      <c r="K3" s="1">
        <f>H3+J3</f>
        <v>71.509999999999991</v>
      </c>
      <c r="L3" s="1">
        <v>1</v>
      </c>
      <c r="M3" s="1" t="s">
        <v>18</v>
      </c>
    </row>
    <row r="4" spans="1:13" ht="36" customHeight="1">
      <c r="A4" s="1">
        <v>2</v>
      </c>
      <c r="B4" s="1" t="s">
        <v>19</v>
      </c>
      <c r="C4" s="1" t="s">
        <v>20</v>
      </c>
      <c r="D4" s="1" t="s">
        <v>15</v>
      </c>
      <c r="E4" s="1" t="s">
        <v>16</v>
      </c>
      <c r="F4" s="1" t="s">
        <v>17</v>
      </c>
      <c r="G4" s="1">
        <v>123.54</v>
      </c>
      <c r="H4" s="1">
        <f t="shared" si="0"/>
        <v>24.708000000000002</v>
      </c>
      <c r="I4" s="1">
        <v>78</v>
      </c>
      <c r="J4" s="1">
        <f>I4*0.6</f>
        <v>46.8</v>
      </c>
      <c r="K4" s="1">
        <f t="shared" ref="K4:K55" si="1">H4+J4</f>
        <v>71.507999999999996</v>
      </c>
      <c r="L4" s="1">
        <v>2</v>
      </c>
      <c r="M4" s="1" t="s">
        <v>18</v>
      </c>
    </row>
    <row r="5" spans="1:13" ht="36" customHeight="1">
      <c r="A5" s="1">
        <v>3</v>
      </c>
      <c r="B5" s="1" t="s">
        <v>21</v>
      </c>
      <c r="C5" s="1" t="s">
        <v>22</v>
      </c>
      <c r="D5" s="1" t="s">
        <v>15</v>
      </c>
      <c r="E5" s="1" t="s">
        <v>16</v>
      </c>
      <c r="F5" s="1" t="s">
        <v>17</v>
      </c>
      <c r="G5" s="1">
        <v>118.81</v>
      </c>
      <c r="H5" s="1">
        <f t="shared" si="0"/>
        <v>23.762</v>
      </c>
      <c r="I5" s="1">
        <v>79</v>
      </c>
      <c r="J5" s="1">
        <f>I5*0.6</f>
        <v>47.4</v>
      </c>
      <c r="K5" s="1">
        <f t="shared" si="1"/>
        <v>71.162000000000006</v>
      </c>
      <c r="L5" s="1">
        <v>3</v>
      </c>
      <c r="M5" s="1" t="s">
        <v>18</v>
      </c>
    </row>
    <row r="6" spans="1:13" ht="36" customHeight="1">
      <c r="A6" s="1">
        <v>4</v>
      </c>
      <c r="B6" s="1" t="s">
        <v>23</v>
      </c>
      <c r="C6" s="1" t="s">
        <v>24</v>
      </c>
      <c r="D6" s="1" t="s">
        <v>15</v>
      </c>
      <c r="E6" s="1" t="s">
        <v>16</v>
      </c>
      <c r="F6" s="1" t="s">
        <v>17</v>
      </c>
      <c r="G6" s="1">
        <v>127</v>
      </c>
      <c r="H6" s="1">
        <f t="shared" si="0"/>
        <v>25.400000000000002</v>
      </c>
      <c r="I6" s="1">
        <v>75.400000000000006</v>
      </c>
      <c r="J6" s="1">
        <f>I6*0.6</f>
        <v>45.24</v>
      </c>
      <c r="K6" s="1">
        <f t="shared" si="1"/>
        <v>70.64</v>
      </c>
      <c r="L6" s="1">
        <v>4</v>
      </c>
      <c r="M6" s="1" t="s">
        <v>18</v>
      </c>
    </row>
    <row r="7" spans="1:13" ht="36" customHeight="1">
      <c r="A7" s="1">
        <v>5</v>
      </c>
      <c r="B7" s="1" t="s">
        <v>25</v>
      </c>
      <c r="C7" s="1" t="s">
        <v>26</v>
      </c>
      <c r="D7" s="1" t="s">
        <v>15</v>
      </c>
      <c r="E7" s="1" t="s">
        <v>16</v>
      </c>
      <c r="F7" s="1" t="s">
        <v>17</v>
      </c>
      <c r="G7" s="1">
        <v>119.35</v>
      </c>
      <c r="H7" s="1">
        <f t="shared" si="0"/>
        <v>23.87</v>
      </c>
      <c r="I7" s="1">
        <v>75.2</v>
      </c>
      <c r="J7" s="1">
        <f>I7*0.6</f>
        <v>45.12</v>
      </c>
      <c r="K7" s="1">
        <f t="shared" si="1"/>
        <v>68.989999999999995</v>
      </c>
      <c r="L7" s="1">
        <v>5</v>
      </c>
      <c r="M7" s="1" t="s">
        <v>18</v>
      </c>
    </row>
    <row r="8" spans="1:13" ht="36" customHeight="1">
      <c r="A8" s="1">
        <v>6</v>
      </c>
      <c r="B8" s="1" t="s">
        <v>27</v>
      </c>
      <c r="C8" s="1" t="s">
        <v>28</v>
      </c>
      <c r="D8" s="1" t="s">
        <v>15</v>
      </c>
      <c r="E8" s="1" t="s">
        <v>16</v>
      </c>
      <c r="F8" s="1" t="s">
        <v>17</v>
      </c>
      <c r="G8" s="1">
        <v>138.12</v>
      </c>
      <c r="H8" s="1">
        <f t="shared" si="0"/>
        <v>27.624000000000002</v>
      </c>
      <c r="I8" s="1" t="s">
        <v>29</v>
      </c>
      <c r="J8" s="1"/>
      <c r="K8" s="1"/>
      <c r="L8" s="1"/>
      <c r="M8" s="1"/>
    </row>
    <row r="9" spans="1:13" ht="36" customHeight="1">
      <c r="A9" s="1">
        <v>7</v>
      </c>
      <c r="B9" s="1" t="s">
        <v>30</v>
      </c>
      <c r="C9" s="1" t="s">
        <v>31</v>
      </c>
      <c r="D9" s="1" t="s">
        <v>15</v>
      </c>
      <c r="E9" s="1" t="s">
        <v>32</v>
      </c>
      <c r="F9" s="1" t="s">
        <v>33</v>
      </c>
      <c r="G9" s="1">
        <v>129.91999999999999</v>
      </c>
      <c r="H9" s="1">
        <f t="shared" si="0"/>
        <v>25.983999999999998</v>
      </c>
      <c r="I9" s="1">
        <v>80.2</v>
      </c>
      <c r="J9" s="1">
        <f>I9*0.6</f>
        <v>48.12</v>
      </c>
      <c r="K9" s="1">
        <f t="shared" si="1"/>
        <v>74.103999999999999</v>
      </c>
      <c r="L9" s="1">
        <v>1</v>
      </c>
      <c r="M9" s="1" t="s">
        <v>18</v>
      </c>
    </row>
    <row r="10" spans="1:13" ht="36" customHeight="1">
      <c r="A10" s="1">
        <v>8</v>
      </c>
      <c r="B10" s="1" t="s">
        <v>34</v>
      </c>
      <c r="C10" s="1" t="s">
        <v>35</v>
      </c>
      <c r="D10" s="1" t="s">
        <v>15</v>
      </c>
      <c r="E10" s="1" t="s">
        <v>32</v>
      </c>
      <c r="F10" s="1" t="s">
        <v>33</v>
      </c>
      <c r="G10" s="1">
        <v>131.12</v>
      </c>
      <c r="H10" s="1">
        <f t="shared" si="0"/>
        <v>26.224000000000004</v>
      </c>
      <c r="I10" s="1">
        <v>76.400000000000006</v>
      </c>
      <c r="J10" s="1">
        <f>I10*0.6</f>
        <v>45.84</v>
      </c>
      <c r="K10" s="1">
        <f t="shared" si="1"/>
        <v>72.064000000000007</v>
      </c>
      <c r="L10" s="1">
        <v>2</v>
      </c>
      <c r="M10" s="1" t="s">
        <v>18</v>
      </c>
    </row>
    <row r="11" spans="1:13" ht="36" customHeight="1">
      <c r="A11" s="1">
        <v>9</v>
      </c>
      <c r="B11" s="1" t="s">
        <v>36</v>
      </c>
      <c r="C11" s="1" t="s">
        <v>37</v>
      </c>
      <c r="D11" s="1" t="s">
        <v>15</v>
      </c>
      <c r="E11" s="1" t="s">
        <v>32</v>
      </c>
      <c r="F11" s="1" t="s">
        <v>33</v>
      </c>
      <c r="G11" s="1">
        <v>132.31</v>
      </c>
      <c r="H11" s="1">
        <f t="shared" si="0"/>
        <v>26.462000000000003</v>
      </c>
      <c r="I11" s="1">
        <v>74.2</v>
      </c>
      <c r="J11" s="1">
        <f>I11*0.6</f>
        <v>44.52</v>
      </c>
      <c r="K11" s="1">
        <f t="shared" si="1"/>
        <v>70.981999999999999</v>
      </c>
      <c r="L11" s="1">
        <v>3</v>
      </c>
      <c r="M11" s="1"/>
    </row>
    <row r="12" spans="1:13" ht="36" customHeight="1">
      <c r="A12" s="1">
        <v>10</v>
      </c>
      <c r="B12" s="1" t="s">
        <v>38</v>
      </c>
      <c r="C12" s="1" t="s">
        <v>39</v>
      </c>
      <c r="D12" s="1" t="s">
        <v>40</v>
      </c>
      <c r="E12" s="1" t="s">
        <v>41</v>
      </c>
      <c r="F12" s="1" t="s">
        <v>33</v>
      </c>
      <c r="G12" s="1">
        <v>132.46</v>
      </c>
      <c r="H12" s="1">
        <f t="shared" si="0"/>
        <v>26.492000000000004</v>
      </c>
      <c r="I12" s="1">
        <v>78.8</v>
      </c>
      <c r="J12" s="1">
        <f>I12*0.6</f>
        <v>47.279999999999994</v>
      </c>
      <c r="K12" s="1">
        <f t="shared" si="1"/>
        <v>73.771999999999991</v>
      </c>
      <c r="L12" s="1">
        <v>1</v>
      </c>
      <c r="M12" s="1" t="s">
        <v>18</v>
      </c>
    </row>
    <row r="13" spans="1:13" ht="36" customHeight="1">
      <c r="A13" s="1">
        <v>11</v>
      </c>
      <c r="B13" s="1" t="s">
        <v>42</v>
      </c>
      <c r="C13" s="1" t="s">
        <v>43</v>
      </c>
      <c r="D13" s="1" t="s">
        <v>40</v>
      </c>
      <c r="E13" s="1" t="s">
        <v>41</v>
      </c>
      <c r="F13" s="1" t="s">
        <v>33</v>
      </c>
      <c r="G13" s="1">
        <v>138.04</v>
      </c>
      <c r="H13" s="1">
        <f t="shared" si="0"/>
        <v>27.608000000000001</v>
      </c>
      <c r="I13" s="1">
        <v>75.8</v>
      </c>
      <c r="J13" s="1">
        <f>I13*0.6</f>
        <v>45.48</v>
      </c>
      <c r="K13" s="1">
        <f t="shared" si="1"/>
        <v>73.087999999999994</v>
      </c>
      <c r="L13" s="1">
        <v>2</v>
      </c>
      <c r="M13" s="1" t="s">
        <v>18</v>
      </c>
    </row>
    <row r="14" spans="1:13" ht="36" customHeight="1">
      <c r="A14" s="1">
        <v>12</v>
      </c>
      <c r="B14" s="1" t="s">
        <v>44</v>
      </c>
      <c r="C14" s="1" t="s">
        <v>45</v>
      </c>
      <c r="D14" s="1" t="s">
        <v>40</v>
      </c>
      <c r="E14" s="1" t="s">
        <v>41</v>
      </c>
      <c r="F14" s="1" t="s">
        <v>33</v>
      </c>
      <c r="G14" s="1">
        <v>130.35</v>
      </c>
      <c r="H14" s="1">
        <f t="shared" si="0"/>
        <v>26.07</v>
      </c>
      <c r="I14" s="1">
        <v>76</v>
      </c>
      <c r="J14" s="1">
        <f t="shared" ref="J14:J55" si="2">I14*0.6</f>
        <v>45.6</v>
      </c>
      <c r="K14" s="1">
        <f t="shared" si="1"/>
        <v>71.67</v>
      </c>
      <c r="L14" s="1">
        <v>3</v>
      </c>
      <c r="M14" s="1"/>
    </row>
    <row r="15" spans="1:13" ht="36" customHeight="1">
      <c r="A15" s="1">
        <v>13</v>
      </c>
      <c r="B15" s="1" t="s">
        <v>46</v>
      </c>
      <c r="C15" s="1" t="s">
        <v>47</v>
      </c>
      <c r="D15" s="1" t="s">
        <v>15</v>
      </c>
      <c r="E15" s="1" t="s">
        <v>48</v>
      </c>
      <c r="F15" s="1" t="s">
        <v>49</v>
      </c>
      <c r="G15" s="1">
        <v>130.35</v>
      </c>
      <c r="H15" s="1">
        <f t="shared" si="0"/>
        <v>26.07</v>
      </c>
      <c r="I15" s="1">
        <v>80</v>
      </c>
      <c r="J15" s="1">
        <f t="shared" si="2"/>
        <v>48</v>
      </c>
      <c r="K15" s="1">
        <f t="shared" si="1"/>
        <v>74.069999999999993</v>
      </c>
      <c r="L15" s="1">
        <v>1</v>
      </c>
      <c r="M15" s="1" t="s">
        <v>18</v>
      </c>
    </row>
    <row r="16" spans="1:13" ht="36" customHeight="1">
      <c r="A16" s="1">
        <v>14</v>
      </c>
      <c r="B16" s="1" t="s">
        <v>50</v>
      </c>
      <c r="C16" s="1" t="s">
        <v>51</v>
      </c>
      <c r="D16" s="1" t="s">
        <v>15</v>
      </c>
      <c r="E16" s="1" t="s">
        <v>48</v>
      </c>
      <c r="F16" s="1" t="s">
        <v>49</v>
      </c>
      <c r="G16" s="1">
        <v>136.88</v>
      </c>
      <c r="H16" s="1">
        <f t="shared" si="0"/>
        <v>27.376000000000001</v>
      </c>
      <c r="I16" s="1">
        <v>77.8</v>
      </c>
      <c r="J16" s="1">
        <f t="shared" si="2"/>
        <v>46.68</v>
      </c>
      <c r="K16" s="1">
        <f t="shared" si="1"/>
        <v>74.055999999999997</v>
      </c>
      <c r="L16" s="1">
        <v>2</v>
      </c>
      <c r="M16" s="1" t="s">
        <v>18</v>
      </c>
    </row>
    <row r="17" spans="1:13" ht="36" customHeight="1">
      <c r="A17" s="1">
        <v>15</v>
      </c>
      <c r="B17" s="1" t="s">
        <v>52</v>
      </c>
      <c r="C17" s="1" t="s">
        <v>53</v>
      </c>
      <c r="D17" s="1" t="s">
        <v>15</v>
      </c>
      <c r="E17" s="1" t="s">
        <v>48</v>
      </c>
      <c r="F17" s="1" t="s">
        <v>49</v>
      </c>
      <c r="G17" s="1">
        <v>128.81</v>
      </c>
      <c r="H17" s="1">
        <f t="shared" si="0"/>
        <v>25.762</v>
      </c>
      <c r="I17" s="1">
        <v>75.400000000000006</v>
      </c>
      <c r="J17" s="1">
        <f t="shared" si="2"/>
        <v>45.24</v>
      </c>
      <c r="K17" s="1">
        <f t="shared" si="1"/>
        <v>71.00200000000001</v>
      </c>
      <c r="L17" s="1">
        <v>3</v>
      </c>
      <c r="M17" s="1"/>
    </row>
    <row r="18" spans="1:13" ht="36" customHeight="1">
      <c r="A18" s="1">
        <v>16</v>
      </c>
      <c r="B18" s="1" t="s">
        <v>54</v>
      </c>
      <c r="C18" s="1" t="s">
        <v>55</v>
      </c>
      <c r="D18" s="1" t="s">
        <v>40</v>
      </c>
      <c r="E18" s="1" t="s">
        <v>56</v>
      </c>
      <c r="F18" s="1" t="s">
        <v>49</v>
      </c>
      <c r="G18" s="1">
        <v>124.96</v>
      </c>
      <c r="H18" s="1">
        <f t="shared" si="0"/>
        <v>24.992000000000001</v>
      </c>
      <c r="I18" s="1">
        <v>78.400000000000006</v>
      </c>
      <c r="J18" s="1">
        <f t="shared" si="2"/>
        <v>47.04</v>
      </c>
      <c r="K18" s="1">
        <f t="shared" si="1"/>
        <v>72.031999999999996</v>
      </c>
      <c r="L18" s="1">
        <v>1</v>
      </c>
      <c r="M18" s="1" t="s">
        <v>18</v>
      </c>
    </row>
    <row r="19" spans="1:13" ht="36" customHeight="1">
      <c r="A19" s="1">
        <v>17</v>
      </c>
      <c r="B19" s="1" t="s">
        <v>57</v>
      </c>
      <c r="C19" s="1" t="s">
        <v>58</v>
      </c>
      <c r="D19" s="1" t="s">
        <v>40</v>
      </c>
      <c r="E19" s="1" t="s">
        <v>56</v>
      </c>
      <c r="F19" s="1" t="s">
        <v>49</v>
      </c>
      <c r="G19" s="1">
        <v>125.46</v>
      </c>
      <c r="H19" s="1">
        <f t="shared" si="0"/>
        <v>25.091999999999999</v>
      </c>
      <c r="I19" s="1">
        <v>75.8</v>
      </c>
      <c r="J19" s="1">
        <f t="shared" si="2"/>
        <v>45.48</v>
      </c>
      <c r="K19" s="1">
        <f t="shared" si="1"/>
        <v>70.572000000000003</v>
      </c>
      <c r="L19" s="1">
        <v>2</v>
      </c>
      <c r="M19" s="1" t="s">
        <v>18</v>
      </c>
    </row>
    <row r="20" spans="1:13" ht="36" customHeight="1">
      <c r="A20" s="1">
        <v>18</v>
      </c>
      <c r="B20" s="1" t="s">
        <v>59</v>
      </c>
      <c r="C20" s="1" t="s">
        <v>60</v>
      </c>
      <c r="D20" s="1" t="s">
        <v>40</v>
      </c>
      <c r="E20" s="1" t="s">
        <v>56</v>
      </c>
      <c r="F20" s="1" t="s">
        <v>49</v>
      </c>
      <c r="G20" s="1">
        <v>124.12</v>
      </c>
      <c r="H20" s="1">
        <f t="shared" si="0"/>
        <v>24.824000000000002</v>
      </c>
      <c r="I20" s="1">
        <v>76</v>
      </c>
      <c r="J20" s="1">
        <f t="shared" si="2"/>
        <v>45.6</v>
      </c>
      <c r="K20" s="1">
        <f t="shared" si="1"/>
        <v>70.424000000000007</v>
      </c>
      <c r="L20" s="1">
        <v>3</v>
      </c>
      <c r="M20" s="1"/>
    </row>
    <row r="21" spans="1:13" ht="36" customHeight="1">
      <c r="A21" s="1">
        <v>19</v>
      </c>
      <c r="B21" s="1" t="s">
        <v>61</v>
      </c>
      <c r="C21" s="1" t="s">
        <v>62</v>
      </c>
      <c r="D21" s="1" t="s">
        <v>15</v>
      </c>
      <c r="E21" s="1" t="s">
        <v>63</v>
      </c>
      <c r="F21" s="1" t="s">
        <v>64</v>
      </c>
      <c r="G21" s="1">
        <v>130</v>
      </c>
      <c r="H21" s="1">
        <f t="shared" si="0"/>
        <v>26</v>
      </c>
      <c r="I21" s="1">
        <v>84.6</v>
      </c>
      <c r="J21" s="1">
        <f t="shared" si="2"/>
        <v>50.76</v>
      </c>
      <c r="K21" s="1">
        <f t="shared" si="1"/>
        <v>76.759999999999991</v>
      </c>
      <c r="L21" s="1">
        <v>1</v>
      </c>
      <c r="M21" s="1" t="s">
        <v>18</v>
      </c>
    </row>
    <row r="22" spans="1:13" ht="36" customHeight="1">
      <c r="A22" s="1">
        <v>20</v>
      </c>
      <c r="B22" s="1" t="s">
        <v>65</v>
      </c>
      <c r="C22" s="1" t="s">
        <v>66</v>
      </c>
      <c r="D22" s="1" t="s">
        <v>15</v>
      </c>
      <c r="E22" s="1" t="s">
        <v>63</v>
      </c>
      <c r="F22" s="1" t="s">
        <v>64</v>
      </c>
      <c r="G22" s="1">
        <v>131.35</v>
      </c>
      <c r="H22" s="1">
        <f t="shared" si="0"/>
        <v>26.27</v>
      </c>
      <c r="I22" s="1">
        <v>79</v>
      </c>
      <c r="J22" s="1">
        <f t="shared" si="2"/>
        <v>47.4</v>
      </c>
      <c r="K22" s="1">
        <f t="shared" si="1"/>
        <v>73.67</v>
      </c>
      <c r="L22" s="1">
        <v>2</v>
      </c>
      <c r="M22" s="1" t="s">
        <v>18</v>
      </c>
    </row>
    <row r="23" spans="1:13" ht="36" customHeight="1">
      <c r="A23" s="1">
        <v>21</v>
      </c>
      <c r="B23" s="1" t="s">
        <v>67</v>
      </c>
      <c r="C23" s="1" t="s">
        <v>68</v>
      </c>
      <c r="D23" s="1" t="s">
        <v>15</v>
      </c>
      <c r="E23" s="1" t="s">
        <v>63</v>
      </c>
      <c r="F23" s="1" t="s">
        <v>64</v>
      </c>
      <c r="G23" s="1">
        <v>127.96</v>
      </c>
      <c r="H23" s="1">
        <f t="shared" si="0"/>
        <v>25.591999999999999</v>
      </c>
      <c r="I23" s="1">
        <v>78</v>
      </c>
      <c r="J23" s="1">
        <f t="shared" si="2"/>
        <v>46.8</v>
      </c>
      <c r="K23" s="1">
        <f t="shared" si="1"/>
        <v>72.391999999999996</v>
      </c>
      <c r="L23" s="1">
        <v>3</v>
      </c>
      <c r="M23" s="1" t="s">
        <v>18</v>
      </c>
    </row>
    <row r="24" spans="1:13" ht="36" customHeight="1">
      <c r="A24" s="1">
        <v>22</v>
      </c>
      <c r="B24" s="1" t="s">
        <v>69</v>
      </c>
      <c r="C24" s="1" t="s">
        <v>70</v>
      </c>
      <c r="D24" s="1" t="s">
        <v>15</v>
      </c>
      <c r="E24" s="1" t="s">
        <v>63</v>
      </c>
      <c r="F24" s="1" t="s">
        <v>64</v>
      </c>
      <c r="G24" s="1">
        <v>129.31</v>
      </c>
      <c r="H24" s="1">
        <f t="shared" si="0"/>
        <v>25.862000000000002</v>
      </c>
      <c r="I24" s="1">
        <v>76.8</v>
      </c>
      <c r="J24" s="1">
        <f t="shared" si="2"/>
        <v>46.08</v>
      </c>
      <c r="K24" s="1">
        <f t="shared" si="1"/>
        <v>71.942000000000007</v>
      </c>
      <c r="L24" s="1">
        <v>4</v>
      </c>
      <c r="M24" s="1" t="s">
        <v>18</v>
      </c>
    </row>
    <row r="25" spans="1:13" ht="36" customHeight="1">
      <c r="A25" s="1">
        <v>23</v>
      </c>
      <c r="B25" s="1" t="s">
        <v>71</v>
      </c>
      <c r="C25" s="1" t="s">
        <v>72</v>
      </c>
      <c r="D25" s="1" t="s">
        <v>15</v>
      </c>
      <c r="E25" s="1" t="s">
        <v>63</v>
      </c>
      <c r="F25" s="1" t="s">
        <v>64</v>
      </c>
      <c r="G25" s="1">
        <v>130.35</v>
      </c>
      <c r="H25" s="1">
        <f t="shared" si="0"/>
        <v>26.07</v>
      </c>
      <c r="I25" s="1">
        <v>76.2</v>
      </c>
      <c r="J25" s="1">
        <f t="shared" si="2"/>
        <v>45.72</v>
      </c>
      <c r="K25" s="1">
        <f t="shared" si="1"/>
        <v>71.789999999999992</v>
      </c>
      <c r="L25" s="1">
        <v>5</v>
      </c>
      <c r="M25" s="1" t="s">
        <v>18</v>
      </c>
    </row>
    <row r="26" spans="1:13" ht="36" customHeight="1">
      <c r="A26" s="1">
        <v>24</v>
      </c>
      <c r="B26" s="1" t="s">
        <v>73</v>
      </c>
      <c r="C26" s="1" t="s">
        <v>74</v>
      </c>
      <c r="D26" s="1" t="s">
        <v>15</v>
      </c>
      <c r="E26" s="1" t="s">
        <v>63</v>
      </c>
      <c r="F26" s="1" t="s">
        <v>64</v>
      </c>
      <c r="G26" s="1">
        <v>129.08000000000001</v>
      </c>
      <c r="H26" s="1">
        <f t="shared" si="0"/>
        <v>25.816000000000003</v>
      </c>
      <c r="I26" s="1">
        <v>76.599999999999994</v>
      </c>
      <c r="J26" s="1">
        <f t="shared" si="2"/>
        <v>45.959999999999994</v>
      </c>
      <c r="K26" s="1">
        <f t="shared" si="1"/>
        <v>71.775999999999996</v>
      </c>
      <c r="L26" s="1">
        <v>6</v>
      </c>
      <c r="M26" s="1" t="s">
        <v>18</v>
      </c>
    </row>
    <row r="27" spans="1:13" ht="36" customHeight="1">
      <c r="A27" s="1">
        <v>25</v>
      </c>
      <c r="B27" s="1" t="s">
        <v>75</v>
      </c>
      <c r="C27" s="1" t="s">
        <v>76</v>
      </c>
      <c r="D27" s="1" t="s">
        <v>15</v>
      </c>
      <c r="E27" s="1" t="s">
        <v>63</v>
      </c>
      <c r="F27" s="1" t="s">
        <v>64</v>
      </c>
      <c r="G27" s="1">
        <v>132.62</v>
      </c>
      <c r="H27" s="1">
        <f t="shared" si="0"/>
        <v>26.524000000000001</v>
      </c>
      <c r="I27" s="1">
        <v>74.8</v>
      </c>
      <c r="J27" s="1">
        <f t="shared" si="2"/>
        <v>44.879999999999995</v>
      </c>
      <c r="K27" s="1">
        <f t="shared" si="1"/>
        <v>71.403999999999996</v>
      </c>
      <c r="L27" s="1">
        <v>7</v>
      </c>
      <c r="M27" s="1"/>
    </row>
    <row r="28" spans="1:13" ht="36" customHeight="1">
      <c r="A28" s="1">
        <v>26</v>
      </c>
      <c r="B28" s="1" t="s">
        <v>77</v>
      </c>
      <c r="C28" s="1" t="s">
        <v>78</v>
      </c>
      <c r="D28" s="1" t="s">
        <v>15</v>
      </c>
      <c r="E28" s="1" t="s">
        <v>63</v>
      </c>
      <c r="F28" s="1" t="s">
        <v>64</v>
      </c>
      <c r="G28" s="1">
        <v>129.31</v>
      </c>
      <c r="H28" s="1">
        <f t="shared" si="0"/>
        <v>25.862000000000002</v>
      </c>
      <c r="I28" s="1">
        <v>75.400000000000006</v>
      </c>
      <c r="J28" s="1">
        <f t="shared" si="2"/>
        <v>45.24</v>
      </c>
      <c r="K28" s="1">
        <f t="shared" si="1"/>
        <v>71.102000000000004</v>
      </c>
      <c r="L28" s="1">
        <v>8</v>
      </c>
      <c r="M28" s="1"/>
    </row>
    <row r="29" spans="1:13" ht="36" customHeight="1">
      <c r="A29" s="1">
        <v>27</v>
      </c>
      <c r="B29" s="1" t="s">
        <v>79</v>
      </c>
      <c r="C29" s="1" t="s">
        <v>80</v>
      </c>
      <c r="D29" s="1" t="s">
        <v>40</v>
      </c>
      <c r="E29" s="1" t="s">
        <v>81</v>
      </c>
      <c r="F29" s="1" t="s">
        <v>64</v>
      </c>
      <c r="G29" s="1">
        <v>128.31</v>
      </c>
      <c r="H29" s="1">
        <f t="shared" si="0"/>
        <v>25.662000000000003</v>
      </c>
      <c r="I29" s="1">
        <v>83.2</v>
      </c>
      <c r="J29" s="1">
        <f t="shared" si="2"/>
        <v>49.92</v>
      </c>
      <c r="K29" s="1">
        <f t="shared" si="1"/>
        <v>75.582000000000008</v>
      </c>
      <c r="L29" s="1">
        <v>1</v>
      </c>
      <c r="M29" s="1" t="s">
        <v>18</v>
      </c>
    </row>
    <row r="30" spans="1:13" ht="36" customHeight="1">
      <c r="A30" s="1">
        <v>28</v>
      </c>
      <c r="B30" s="1" t="s">
        <v>82</v>
      </c>
      <c r="C30" s="1" t="s">
        <v>83</v>
      </c>
      <c r="D30" s="1" t="s">
        <v>40</v>
      </c>
      <c r="E30" s="1" t="s">
        <v>81</v>
      </c>
      <c r="F30" s="1" t="s">
        <v>64</v>
      </c>
      <c r="G30" s="1">
        <v>132.15</v>
      </c>
      <c r="H30" s="1">
        <f t="shared" si="0"/>
        <v>26.430000000000003</v>
      </c>
      <c r="I30" s="1">
        <v>81.2</v>
      </c>
      <c r="J30" s="1">
        <f t="shared" si="2"/>
        <v>48.72</v>
      </c>
      <c r="K30" s="1">
        <f t="shared" si="1"/>
        <v>75.150000000000006</v>
      </c>
      <c r="L30" s="1">
        <v>2</v>
      </c>
      <c r="M30" s="1" t="s">
        <v>18</v>
      </c>
    </row>
    <row r="31" spans="1:13" ht="36" customHeight="1">
      <c r="A31" s="1">
        <v>29</v>
      </c>
      <c r="B31" s="1" t="s">
        <v>84</v>
      </c>
      <c r="C31" s="1" t="s">
        <v>85</v>
      </c>
      <c r="D31" s="1" t="s">
        <v>40</v>
      </c>
      <c r="E31" s="1" t="s">
        <v>81</v>
      </c>
      <c r="F31" s="1" t="s">
        <v>64</v>
      </c>
      <c r="G31" s="1">
        <v>131.15</v>
      </c>
      <c r="H31" s="1">
        <f t="shared" si="0"/>
        <v>26.230000000000004</v>
      </c>
      <c r="I31" s="1">
        <v>79.400000000000006</v>
      </c>
      <c r="J31" s="1">
        <f t="shared" si="2"/>
        <v>47.64</v>
      </c>
      <c r="K31" s="1">
        <f t="shared" si="1"/>
        <v>73.87</v>
      </c>
      <c r="L31" s="1">
        <v>3</v>
      </c>
      <c r="M31" s="1" t="s">
        <v>18</v>
      </c>
    </row>
    <row r="32" spans="1:13" ht="36" customHeight="1">
      <c r="A32" s="1">
        <v>30</v>
      </c>
      <c r="B32" s="1" t="s">
        <v>86</v>
      </c>
      <c r="C32" s="1" t="s">
        <v>87</v>
      </c>
      <c r="D32" s="1" t="s">
        <v>40</v>
      </c>
      <c r="E32" s="1" t="s">
        <v>81</v>
      </c>
      <c r="F32" s="1" t="s">
        <v>64</v>
      </c>
      <c r="G32" s="1">
        <v>129.62</v>
      </c>
      <c r="H32" s="1">
        <f t="shared" si="0"/>
        <v>25.924000000000003</v>
      </c>
      <c r="I32" s="1">
        <v>78.599999999999994</v>
      </c>
      <c r="J32" s="1">
        <f t="shared" si="2"/>
        <v>47.16</v>
      </c>
      <c r="K32" s="1">
        <f t="shared" si="1"/>
        <v>73.084000000000003</v>
      </c>
      <c r="L32" s="1">
        <v>4</v>
      </c>
      <c r="M32" s="1" t="s">
        <v>18</v>
      </c>
    </row>
    <row r="33" spans="1:13" ht="36" customHeight="1">
      <c r="A33" s="1">
        <v>31</v>
      </c>
      <c r="B33" s="1" t="s">
        <v>88</v>
      </c>
      <c r="C33" s="1" t="s">
        <v>89</v>
      </c>
      <c r="D33" s="1" t="s">
        <v>40</v>
      </c>
      <c r="E33" s="1" t="s">
        <v>81</v>
      </c>
      <c r="F33" s="1" t="s">
        <v>64</v>
      </c>
      <c r="G33" s="1">
        <v>127.62</v>
      </c>
      <c r="H33" s="1">
        <f t="shared" si="0"/>
        <v>25.524000000000001</v>
      </c>
      <c r="I33" s="1">
        <v>78</v>
      </c>
      <c r="J33" s="1">
        <f t="shared" si="2"/>
        <v>46.8</v>
      </c>
      <c r="K33" s="1">
        <f t="shared" si="1"/>
        <v>72.323999999999998</v>
      </c>
      <c r="L33" s="1">
        <v>5</v>
      </c>
      <c r="M33" s="1" t="s">
        <v>18</v>
      </c>
    </row>
    <row r="34" spans="1:13" ht="36" customHeight="1">
      <c r="A34" s="1">
        <v>32</v>
      </c>
      <c r="B34" s="1" t="s">
        <v>90</v>
      </c>
      <c r="C34" s="1" t="s">
        <v>91</v>
      </c>
      <c r="D34" s="1" t="s">
        <v>40</v>
      </c>
      <c r="E34" s="1" t="s">
        <v>81</v>
      </c>
      <c r="F34" s="1" t="s">
        <v>64</v>
      </c>
      <c r="G34" s="1">
        <v>133.27000000000001</v>
      </c>
      <c r="H34" s="1">
        <f t="shared" si="0"/>
        <v>26.654000000000003</v>
      </c>
      <c r="I34" s="1">
        <v>75</v>
      </c>
      <c r="J34" s="1">
        <f t="shared" si="2"/>
        <v>45</v>
      </c>
      <c r="K34" s="1">
        <f t="shared" si="1"/>
        <v>71.653999999999996</v>
      </c>
      <c r="L34" s="1">
        <v>6</v>
      </c>
      <c r="M34" s="1" t="s">
        <v>18</v>
      </c>
    </row>
    <row r="35" spans="1:13" ht="36" customHeight="1">
      <c r="A35" s="1">
        <v>33</v>
      </c>
      <c r="B35" s="1" t="s">
        <v>92</v>
      </c>
      <c r="C35" s="1" t="s">
        <v>93</v>
      </c>
      <c r="D35" s="1" t="s">
        <v>40</v>
      </c>
      <c r="E35" s="1" t="s">
        <v>81</v>
      </c>
      <c r="F35" s="1" t="s">
        <v>64</v>
      </c>
      <c r="G35" s="1">
        <v>132.19</v>
      </c>
      <c r="H35" s="1">
        <f t="shared" si="0"/>
        <v>26.438000000000002</v>
      </c>
      <c r="I35" s="1">
        <v>75.2</v>
      </c>
      <c r="J35" s="1">
        <f t="shared" si="2"/>
        <v>45.12</v>
      </c>
      <c r="K35" s="1">
        <f t="shared" si="1"/>
        <v>71.557999999999993</v>
      </c>
      <c r="L35" s="1">
        <v>7</v>
      </c>
      <c r="M35" s="1" t="s">
        <v>18</v>
      </c>
    </row>
    <row r="36" spans="1:13" ht="36" customHeight="1">
      <c r="A36" s="1">
        <v>34</v>
      </c>
      <c r="B36" s="1" t="s">
        <v>94</v>
      </c>
      <c r="C36" s="1" t="s">
        <v>95</v>
      </c>
      <c r="D36" s="1" t="s">
        <v>40</v>
      </c>
      <c r="E36" s="1" t="s">
        <v>81</v>
      </c>
      <c r="F36" s="1" t="s">
        <v>64</v>
      </c>
      <c r="G36" s="1">
        <v>138</v>
      </c>
      <c r="H36" s="1">
        <f t="shared" si="0"/>
        <v>27.6</v>
      </c>
      <c r="I36" s="1">
        <v>71.599999999999994</v>
      </c>
      <c r="J36" s="1">
        <f t="shared" si="2"/>
        <v>42.959999999999994</v>
      </c>
      <c r="K36" s="1">
        <f t="shared" si="1"/>
        <v>70.56</v>
      </c>
      <c r="L36" s="1">
        <v>8</v>
      </c>
      <c r="M36" s="1" t="s">
        <v>18</v>
      </c>
    </row>
    <row r="37" spans="1:13" ht="36" customHeight="1">
      <c r="A37" s="1">
        <v>35</v>
      </c>
      <c r="B37" s="1" t="s">
        <v>96</v>
      </c>
      <c r="C37" s="1" t="s">
        <v>97</v>
      </c>
      <c r="D37" s="1" t="s">
        <v>40</v>
      </c>
      <c r="E37" s="1" t="s">
        <v>81</v>
      </c>
      <c r="F37" s="1" t="s">
        <v>64</v>
      </c>
      <c r="G37" s="1">
        <v>131.72999999999999</v>
      </c>
      <c r="H37" s="1">
        <f t="shared" si="0"/>
        <v>26.346</v>
      </c>
      <c r="I37" s="1">
        <v>71.599999999999994</v>
      </c>
      <c r="J37" s="1">
        <f t="shared" si="2"/>
        <v>42.959999999999994</v>
      </c>
      <c r="K37" s="1">
        <f t="shared" si="1"/>
        <v>69.305999999999997</v>
      </c>
      <c r="L37" s="1">
        <v>9</v>
      </c>
      <c r="M37" s="1"/>
    </row>
    <row r="38" spans="1:13" ht="36" customHeight="1">
      <c r="A38" s="1">
        <v>36</v>
      </c>
      <c r="B38" s="1" t="s">
        <v>98</v>
      </c>
      <c r="C38" s="1" t="s">
        <v>99</v>
      </c>
      <c r="D38" s="1" t="s">
        <v>40</v>
      </c>
      <c r="E38" s="1" t="s">
        <v>81</v>
      </c>
      <c r="F38" s="1" t="s">
        <v>64</v>
      </c>
      <c r="G38" s="1">
        <v>150.12</v>
      </c>
      <c r="H38" s="1">
        <f t="shared" si="0"/>
        <v>30.024000000000001</v>
      </c>
      <c r="I38" s="1" t="s">
        <v>29</v>
      </c>
      <c r="J38" s="1"/>
      <c r="K38" s="1"/>
      <c r="L38" s="1"/>
      <c r="M38" s="1"/>
    </row>
    <row r="39" spans="1:13" ht="36" customHeight="1">
      <c r="A39" s="1">
        <v>37</v>
      </c>
      <c r="B39" s="1" t="s">
        <v>100</v>
      </c>
      <c r="C39" s="1" t="s">
        <v>101</v>
      </c>
      <c r="D39" s="1" t="s">
        <v>15</v>
      </c>
      <c r="E39" s="1" t="s">
        <v>102</v>
      </c>
      <c r="F39" s="1" t="s">
        <v>64</v>
      </c>
      <c r="G39" s="1">
        <v>129.72999999999999</v>
      </c>
      <c r="H39" s="1">
        <f t="shared" si="0"/>
        <v>25.945999999999998</v>
      </c>
      <c r="I39" s="1">
        <v>76.400000000000006</v>
      </c>
      <c r="J39" s="1">
        <f t="shared" si="2"/>
        <v>45.84</v>
      </c>
      <c r="K39" s="1">
        <f t="shared" si="1"/>
        <v>71.786000000000001</v>
      </c>
      <c r="L39" s="1">
        <v>1</v>
      </c>
      <c r="M39" s="1" t="s">
        <v>18</v>
      </c>
    </row>
    <row r="40" spans="1:13" ht="36" customHeight="1">
      <c r="A40" s="1">
        <v>38</v>
      </c>
      <c r="B40" s="1" t="s">
        <v>103</v>
      </c>
      <c r="C40" s="1" t="s">
        <v>104</v>
      </c>
      <c r="D40" s="1" t="s">
        <v>15</v>
      </c>
      <c r="E40" s="1" t="s">
        <v>102</v>
      </c>
      <c r="F40" s="1" t="s">
        <v>64</v>
      </c>
      <c r="G40" s="1">
        <v>127.15</v>
      </c>
      <c r="H40" s="1">
        <f t="shared" si="0"/>
        <v>25.430000000000003</v>
      </c>
      <c r="I40" s="1">
        <v>71.8</v>
      </c>
      <c r="J40" s="1">
        <f t="shared" si="2"/>
        <v>43.08</v>
      </c>
      <c r="K40" s="1">
        <f t="shared" si="1"/>
        <v>68.510000000000005</v>
      </c>
      <c r="L40" s="1">
        <v>2</v>
      </c>
      <c r="M40" s="1" t="s">
        <v>18</v>
      </c>
    </row>
    <row r="41" spans="1:13" ht="36" customHeight="1">
      <c r="A41" s="1">
        <v>39</v>
      </c>
      <c r="B41" s="1" t="s">
        <v>105</v>
      </c>
      <c r="C41" s="1" t="s">
        <v>106</v>
      </c>
      <c r="D41" s="1" t="s">
        <v>15</v>
      </c>
      <c r="E41" s="1" t="s">
        <v>102</v>
      </c>
      <c r="F41" s="1" t="s">
        <v>64</v>
      </c>
      <c r="G41" s="1">
        <v>125.77</v>
      </c>
      <c r="H41" s="1">
        <f t="shared" si="0"/>
        <v>25.154</v>
      </c>
      <c r="I41" s="1">
        <v>67.2</v>
      </c>
      <c r="J41" s="1">
        <f t="shared" si="2"/>
        <v>40.32</v>
      </c>
      <c r="K41" s="1">
        <f t="shared" si="1"/>
        <v>65.474000000000004</v>
      </c>
      <c r="L41" s="1">
        <v>3</v>
      </c>
      <c r="M41" s="1"/>
    </row>
    <row r="42" spans="1:13" ht="36" customHeight="1">
      <c r="A42" s="1">
        <v>40</v>
      </c>
      <c r="B42" s="1" t="s">
        <v>107</v>
      </c>
      <c r="C42" s="1" t="s">
        <v>108</v>
      </c>
      <c r="D42" s="1" t="s">
        <v>40</v>
      </c>
      <c r="E42" s="1" t="s">
        <v>109</v>
      </c>
      <c r="F42" s="1" t="s">
        <v>64</v>
      </c>
      <c r="G42" s="1">
        <v>133.54</v>
      </c>
      <c r="H42" s="1">
        <f t="shared" si="0"/>
        <v>26.707999999999998</v>
      </c>
      <c r="I42" s="1">
        <v>78.2</v>
      </c>
      <c r="J42" s="1">
        <f t="shared" si="2"/>
        <v>46.92</v>
      </c>
      <c r="K42" s="1">
        <f t="shared" si="1"/>
        <v>73.628</v>
      </c>
      <c r="L42" s="1">
        <v>1</v>
      </c>
      <c r="M42" s="1" t="s">
        <v>18</v>
      </c>
    </row>
    <row r="43" spans="1:13" ht="36" customHeight="1">
      <c r="A43" s="1">
        <v>41</v>
      </c>
      <c r="B43" s="1" t="s">
        <v>110</v>
      </c>
      <c r="C43" s="1" t="s">
        <v>111</v>
      </c>
      <c r="D43" s="1" t="s">
        <v>40</v>
      </c>
      <c r="E43" s="1" t="s">
        <v>109</v>
      </c>
      <c r="F43" s="1" t="s">
        <v>64</v>
      </c>
      <c r="G43" s="1">
        <v>129.12</v>
      </c>
      <c r="H43" s="1">
        <f t="shared" si="0"/>
        <v>25.824000000000002</v>
      </c>
      <c r="I43" s="1">
        <v>73.2</v>
      </c>
      <c r="J43" s="1">
        <f t="shared" si="2"/>
        <v>43.92</v>
      </c>
      <c r="K43" s="1">
        <f t="shared" si="1"/>
        <v>69.744</v>
      </c>
      <c r="L43" s="1">
        <v>2</v>
      </c>
      <c r="M43" s="1" t="s">
        <v>18</v>
      </c>
    </row>
    <row r="44" spans="1:13" ht="36" customHeight="1">
      <c r="A44" s="1">
        <v>42</v>
      </c>
      <c r="B44" s="1" t="s">
        <v>112</v>
      </c>
      <c r="C44" s="1" t="s">
        <v>113</v>
      </c>
      <c r="D44" s="1" t="s">
        <v>40</v>
      </c>
      <c r="E44" s="1" t="s">
        <v>109</v>
      </c>
      <c r="F44" s="1" t="s">
        <v>64</v>
      </c>
      <c r="G44" s="1">
        <v>129.04</v>
      </c>
      <c r="H44" s="1">
        <f t="shared" si="0"/>
        <v>25.808</v>
      </c>
      <c r="I44" s="1">
        <v>72.8</v>
      </c>
      <c r="J44" s="1">
        <f t="shared" si="2"/>
        <v>43.68</v>
      </c>
      <c r="K44" s="1">
        <f t="shared" si="1"/>
        <v>69.488</v>
      </c>
      <c r="L44" s="1">
        <v>3</v>
      </c>
      <c r="M44" s="1"/>
    </row>
    <row r="45" spans="1:13" ht="36" customHeight="1">
      <c r="A45" s="1">
        <v>43</v>
      </c>
      <c r="B45" s="1" t="s">
        <v>114</v>
      </c>
      <c r="C45" s="1" t="s">
        <v>115</v>
      </c>
      <c r="D45" s="1" t="s">
        <v>15</v>
      </c>
      <c r="E45" s="1" t="s">
        <v>116</v>
      </c>
      <c r="F45" s="1" t="s">
        <v>64</v>
      </c>
      <c r="G45" s="1">
        <v>136.5</v>
      </c>
      <c r="H45" s="1">
        <f t="shared" si="0"/>
        <v>27.3</v>
      </c>
      <c r="I45" s="1">
        <v>81.2</v>
      </c>
      <c r="J45" s="1">
        <f t="shared" si="2"/>
        <v>48.72</v>
      </c>
      <c r="K45" s="1">
        <f t="shared" si="1"/>
        <v>76.02</v>
      </c>
      <c r="L45" s="1">
        <v>1</v>
      </c>
      <c r="M45" s="1" t="s">
        <v>18</v>
      </c>
    </row>
    <row r="46" spans="1:13" ht="36" customHeight="1">
      <c r="A46" s="1">
        <v>44</v>
      </c>
      <c r="B46" s="1" t="s">
        <v>117</v>
      </c>
      <c r="C46" s="1" t="s">
        <v>118</v>
      </c>
      <c r="D46" s="1" t="s">
        <v>15</v>
      </c>
      <c r="E46" s="1" t="s">
        <v>116</v>
      </c>
      <c r="F46" s="1" t="s">
        <v>64</v>
      </c>
      <c r="G46" s="1">
        <v>134.62</v>
      </c>
      <c r="H46" s="1">
        <f t="shared" si="0"/>
        <v>26.924000000000003</v>
      </c>
      <c r="I46" s="1">
        <v>81</v>
      </c>
      <c r="J46" s="1">
        <f t="shared" si="2"/>
        <v>48.6</v>
      </c>
      <c r="K46" s="1">
        <f t="shared" si="1"/>
        <v>75.524000000000001</v>
      </c>
      <c r="L46" s="1">
        <v>2</v>
      </c>
      <c r="M46" s="1" t="s">
        <v>18</v>
      </c>
    </row>
    <row r="47" spans="1:13" ht="36" customHeight="1">
      <c r="A47" s="1">
        <v>45</v>
      </c>
      <c r="B47" s="1" t="s">
        <v>119</v>
      </c>
      <c r="C47" s="1" t="s">
        <v>120</v>
      </c>
      <c r="D47" s="1" t="s">
        <v>15</v>
      </c>
      <c r="E47" s="1" t="s">
        <v>116</v>
      </c>
      <c r="F47" s="1" t="s">
        <v>64</v>
      </c>
      <c r="G47" s="1">
        <v>133.62</v>
      </c>
      <c r="H47" s="1">
        <f t="shared" si="0"/>
        <v>26.724000000000004</v>
      </c>
      <c r="I47" s="1">
        <v>78.8</v>
      </c>
      <c r="J47" s="1">
        <f t="shared" si="2"/>
        <v>47.279999999999994</v>
      </c>
      <c r="K47" s="1">
        <f t="shared" si="1"/>
        <v>74.003999999999991</v>
      </c>
      <c r="L47" s="1">
        <v>3</v>
      </c>
      <c r="M47" s="1"/>
    </row>
    <row r="48" spans="1:13" ht="36" customHeight="1">
      <c r="A48" s="1">
        <v>46</v>
      </c>
      <c r="B48" s="1" t="s">
        <v>121</v>
      </c>
      <c r="C48" s="1" t="s">
        <v>122</v>
      </c>
      <c r="D48" s="1" t="s">
        <v>40</v>
      </c>
      <c r="E48" s="1" t="s">
        <v>123</v>
      </c>
      <c r="F48" s="1" t="s">
        <v>64</v>
      </c>
      <c r="G48" s="1">
        <v>133.5</v>
      </c>
      <c r="H48" s="1">
        <f t="shared" si="0"/>
        <v>26.700000000000003</v>
      </c>
      <c r="I48" s="1">
        <v>82.6</v>
      </c>
      <c r="J48" s="1">
        <f t="shared" si="2"/>
        <v>49.559999999999995</v>
      </c>
      <c r="K48" s="1">
        <f t="shared" si="1"/>
        <v>76.259999999999991</v>
      </c>
      <c r="L48" s="1">
        <v>1</v>
      </c>
      <c r="M48" s="1" t="s">
        <v>18</v>
      </c>
    </row>
    <row r="49" spans="1:13" ht="36" customHeight="1">
      <c r="A49" s="1">
        <v>47</v>
      </c>
      <c r="B49" s="1" t="s">
        <v>124</v>
      </c>
      <c r="C49" s="1" t="s">
        <v>125</v>
      </c>
      <c r="D49" s="1" t="s">
        <v>40</v>
      </c>
      <c r="E49" s="1" t="s">
        <v>123</v>
      </c>
      <c r="F49" s="1" t="s">
        <v>64</v>
      </c>
      <c r="G49" s="1">
        <v>130.62</v>
      </c>
      <c r="H49" s="1">
        <f t="shared" si="0"/>
        <v>26.124000000000002</v>
      </c>
      <c r="I49" s="1">
        <v>76.8</v>
      </c>
      <c r="J49" s="1">
        <f t="shared" si="2"/>
        <v>46.08</v>
      </c>
      <c r="K49" s="1">
        <f t="shared" si="1"/>
        <v>72.204000000000008</v>
      </c>
      <c r="L49" s="1">
        <v>2</v>
      </c>
      <c r="M49" s="1" t="s">
        <v>18</v>
      </c>
    </row>
    <row r="50" spans="1:13" ht="36" customHeight="1">
      <c r="A50" s="1">
        <v>48</v>
      </c>
      <c r="B50" s="1" t="s">
        <v>126</v>
      </c>
      <c r="C50" s="1" t="s">
        <v>127</v>
      </c>
      <c r="D50" s="1" t="s">
        <v>40</v>
      </c>
      <c r="E50" s="1" t="s">
        <v>123</v>
      </c>
      <c r="F50" s="1" t="s">
        <v>64</v>
      </c>
      <c r="G50" s="1">
        <v>131.12</v>
      </c>
      <c r="H50" s="1">
        <f t="shared" si="0"/>
        <v>26.224000000000004</v>
      </c>
      <c r="I50" s="1">
        <v>75.400000000000006</v>
      </c>
      <c r="J50" s="1">
        <f t="shared" si="2"/>
        <v>45.24</v>
      </c>
      <c r="K50" s="1">
        <f t="shared" si="1"/>
        <v>71.463999999999999</v>
      </c>
      <c r="L50" s="1">
        <v>3</v>
      </c>
      <c r="M50" s="1"/>
    </row>
    <row r="51" spans="1:13" ht="36" customHeight="1">
      <c r="A51" s="1">
        <v>49</v>
      </c>
      <c r="B51" s="1" t="s">
        <v>128</v>
      </c>
      <c r="C51" s="1" t="s">
        <v>129</v>
      </c>
      <c r="D51" s="1" t="s">
        <v>15</v>
      </c>
      <c r="E51" s="1" t="s">
        <v>130</v>
      </c>
      <c r="F51" s="1" t="s">
        <v>64</v>
      </c>
      <c r="G51" s="1">
        <v>128.96</v>
      </c>
      <c r="H51" s="1">
        <f t="shared" si="0"/>
        <v>25.792000000000002</v>
      </c>
      <c r="I51" s="1">
        <v>77.8</v>
      </c>
      <c r="J51" s="1">
        <f t="shared" si="2"/>
        <v>46.68</v>
      </c>
      <c r="K51" s="1">
        <f t="shared" si="1"/>
        <v>72.472000000000008</v>
      </c>
      <c r="L51" s="1">
        <v>1</v>
      </c>
      <c r="M51" s="1" t="s">
        <v>18</v>
      </c>
    </row>
    <row r="52" spans="1:13" ht="36" customHeight="1">
      <c r="A52" s="1">
        <v>50</v>
      </c>
      <c r="B52" s="1" t="s">
        <v>131</v>
      </c>
      <c r="C52" s="1" t="s">
        <v>132</v>
      </c>
      <c r="D52" s="1" t="s">
        <v>40</v>
      </c>
      <c r="E52" s="1" t="s">
        <v>130</v>
      </c>
      <c r="F52" s="1" t="s">
        <v>64</v>
      </c>
      <c r="G52" s="1">
        <v>112.62</v>
      </c>
      <c r="H52" s="1">
        <f t="shared" si="0"/>
        <v>22.524000000000001</v>
      </c>
      <c r="I52" s="1">
        <v>71.8</v>
      </c>
      <c r="J52" s="1">
        <f t="shared" si="2"/>
        <v>43.08</v>
      </c>
      <c r="K52" s="1">
        <f t="shared" si="1"/>
        <v>65.603999999999999</v>
      </c>
      <c r="L52" s="1">
        <v>2</v>
      </c>
      <c r="M52" s="1" t="s">
        <v>18</v>
      </c>
    </row>
    <row r="53" spans="1:13" ht="36" customHeight="1">
      <c r="A53" s="1">
        <v>51</v>
      </c>
      <c r="B53" s="1" t="s">
        <v>133</v>
      </c>
      <c r="C53" s="1" t="s">
        <v>134</v>
      </c>
      <c r="D53" s="1" t="s">
        <v>40</v>
      </c>
      <c r="E53" s="1" t="s">
        <v>135</v>
      </c>
      <c r="F53" s="1" t="s">
        <v>64</v>
      </c>
      <c r="G53" s="1">
        <v>145.62</v>
      </c>
      <c r="H53" s="1">
        <f t="shared" si="0"/>
        <v>29.124000000000002</v>
      </c>
      <c r="I53" s="1">
        <v>79.2</v>
      </c>
      <c r="J53" s="1">
        <f t="shared" si="2"/>
        <v>47.52</v>
      </c>
      <c r="K53" s="1">
        <f t="shared" si="1"/>
        <v>76.644000000000005</v>
      </c>
      <c r="L53" s="1">
        <v>1</v>
      </c>
      <c r="M53" s="1" t="s">
        <v>18</v>
      </c>
    </row>
    <row r="54" spans="1:13" ht="36" customHeight="1">
      <c r="A54" s="1">
        <v>52</v>
      </c>
      <c r="B54" s="1" t="s">
        <v>136</v>
      </c>
      <c r="C54" s="1" t="s">
        <v>137</v>
      </c>
      <c r="D54" s="1" t="s">
        <v>40</v>
      </c>
      <c r="E54" s="1" t="s">
        <v>135</v>
      </c>
      <c r="F54" s="1" t="s">
        <v>64</v>
      </c>
      <c r="G54" s="1">
        <v>138.35</v>
      </c>
      <c r="H54" s="1">
        <f t="shared" si="0"/>
        <v>27.67</v>
      </c>
      <c r="I54" s="1">
        <v>80.8</v>
      </c>
      <c r="J54" s="1">
        <f t="shared" si="2"/>
        <v>48.48</v>
      </c>
      <c r="K54" s="1">
        <f t="shared" si="1"/>
        <v>76.150000000000006</v>
      </c>
      <c r="L54" s="1">
        <v>2</v>
      </c>
      <c r="M54" s="1" t="s">
        <v>18</v>
      </c>
    </row>
    <row r="55" spans="1:13" ht="36" customHeight="1">
      <c r="A55" s="1">
        <v>53</v>
      </c>
      <c r="B55" s="1" t="s">
        <v>138</v>
      </c>
      <c r="C55" s="1" t="s">
        <v>139</v>
      </c>
      <c r="D55" s="1" t="s">
        <v>15</v>
      </c>
      <c r="E55" s="1" t="s">
        <v>135</v>
      </c>
      <c r="F55" s="1" t="s">
        <v>64</v>
      </c>
      <c r="G55" s="1">
        <v>135.91999999999999</v>
      </c>
      <c r="H55" s="1">
        <f t="shared" si="0"/>
        <v>27.183999999999997</v>
      </c>
      <c r="I55" s="1">
        <v>76.599999999999994</v>
      </c>
      <c r="J55" s="1">
        <f t="shared" si="2"/>
        <v>45.959999999999994</v>
      </c>
      <c r="K55" s="1">
        <f t="shared" si="1"/>
        <v>73.143999999999991</v>
      </c>
      <c r="L55" s="1">
        <v>3</v>
      </c>
      <c r="M55" s="1"/>
    </row>
  </sheetData>
  <mergeCells count="1">
    <mergeCell ref="A1:M1"/>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市委组织部</dc:creator>
  <cp:lastModifiedBy>xbany</cp:lastModifiedBy>
  <dcterms:created xsi:type="dcterms:W3CDTF">2019-06-13T02:27:00Z</dcterms:created>
  <dcterms:modified xsi:type="dcterms:W3CDTF">2019-06-23T08:33:10Z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