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A组第一面试室" sheetId="1" r:id="rId1"/>
    <sheet name="H组第二面试室" sheetId="2" r:id="rId2"/>
    <sheet name="G组第三面试室" sheetId="3" r:id="rId3"/>
    <sheet name="E组第四面试室" sheetId="4" r:id="rId4"/>
    <sheet name="B组第五面试室" sheetId="5" r:id="rId5"/>
    <sheet name="D组第六面试室" sheetId="6" r:id="rId6"/>
    <sheet name="C组第七面试室" sheetId="7" r:id="rId7"/>
    <sheet name="F组第八面试室" sheetId="8" r:id="rId8"/>
  </sheets>
  <definedNames/>
  <calcPr fullCalcOnLoad="1"/>
</workbook>
</file>

<file path=xl/sharedStrings.xml><?xml version="1.0" encoding="utf-8"?>
<sst xmlns="http://schemas.openxmlformats.org/spreadsheetml/2006/main" count="942" uniqueCount="257">
  <si>
    <t>职位 抽签号</t>
  </si>
  <si>
    <t>考生 抽签号</t>
  </si>
  <si>
    <t>姓名</t>
  </si>
  <si>
    <t>性别</t>
  </si>
  <si>
    <t>报考单位</t>
  </si>
  <si>
    <t>报考职位</t>
  </si>
  <si>
    <t>笔试成绩</t>
  </si>
  <si>
    <t>面试成绩</t>
  </si>
  <si>
    <t>总成绩</t>
  </si>
  <si>
    <t>总成绩排名</t>
  </si>
  <si>
    <t>备注</t>
  </si>
  <si>
    <t>高琪娜</t>
  </si>
  <si>
    <t>女</t>
  </si>
  <si>
    <t>中共温岭市委办公室</t>
  </si>
  <si>
    <t>综合管理</t>
  </si>
  <si>
    <t>进入体检</t>
  </si>
  <si>
    <t>李  宝</t>
  </si>
  <si>
    <t>男</t>
  </si>
  <si>
    <t>刘向华</t>
  </si>
  <si>
    <t>陈玥蓉</t>
  </si>
  <si>
    <t>温岭市人民法院</t>
  </si>
  <si>
    <t>法官助理B</t>
  </si>
  <si>
    <t>张露露</t>
  </si>
  <si>
    <t>江梦晗</t>
  </si>
  <si>
    <t>张  盼</t>
  </si>
  <si>
    <t>张  益</t>
  </si>
  <si>
    <t>赵佳佳</t>
  </si>
  <si>
    <t>杨  旭</t>
  </si>
  <si>
    <t>法警</t>
  </si>
  <si>
    <t>毛佳宇</t>
  </si>
  <si>
    <t>王宣淼</t>
  </si>
  <si>
    <t>张  晓</t>
  </si>
  <si>
    <t>温岭市经济和信息化局</t>
  </si>
  <si>
    <t>布丹丹</t>
  </si>
  <si>
    <t>陈润民</t>
  </si>
  <si>
    <t>王  莹</t>
  </si>
  <si>
    <t>温岭市公安局</t>
  </si>
  <si>
    <t>人民警察B</t>
  </si>
  <si>
    <t>王  莉</t>
  </si>
  <si>
    <t>钟志豪</t>
  </si>
  <si>
    <t>法官助理A</t>
  </si>
  <si>
    <t>张聪聪</t>
  </si>
  <si>
    <t>周序迪</t>
  </si>
  <si>
    <t>余小雨</t>
  </si>
  <si>
    <t>温岭市港航口岸和渔业管理局</t>
  </si>
  <si>
    <t>“窗口”服务A</t>
  </si>
  <si>
    <t>阮豪暘</t>
  </si>
  <si>
    <t xml:space="preserve">男  </t>
  </si>
  <si>
    <t>周颖颖</t>
  </si>
  <si>
    <t>庄  佳</t>
  </si>
  <si>
    <t>温岭市乡镇机关</t>
  </si>
  <si>
    <t>优秀村干部“职位2”</t>
  </si>
  <si>
    <t>郑仙兵</t>
  </si>
  <si>
    <t>庄  莹</t>
  </si>
  <si>
    <t>段露华</t>
  </si>
  <si>
    <t>陈韦均</t>
  </si>
  <si>
    <t>陈巧红</t>
  </si>
  <si>
    <t>王奕华</t>
  </si>
  <si>
    <t>梁祖卿</t>
  </si>
  <si>
    <t>江金玲</t>
  </si>
  <si>
    <t>张  婷</t>
  </si>
  <si>
    <t>温岭市综合行政执法大队</t>
  </si>
  <si>
    <t>综合执法B</t>
  </si>
  <si>
    <t>林子博</t>
  </si>
  <si>
    <t>徐天舒</t>
  </si>
  <si>
    <t>陈  真</t>
  </si>
  <si>
    <t>林晓婷</t>
  </si>
  <si>
    <t>袁晓霞</t>
  </si>
  <si>
    <t>阮坚鑫</t>
  </si>
  <si>
    <t>钱  卉</t>
  </si>
  <si>
    <t>王一新</t>
  </si>
  <si>
    <t>综合执法A</t>
  </si>
  <si>
    <t>邱雨佳</t>
  </si>
  <si>
    <t>林桉亦</t>
  </si>
  <si>
    <t>马如意</t>
  </si>
  <si>
    <t>陈  曦</t>
  </si>
  <si>
    <t>高晨诚</t>
  </si>
  <si>
    <t>王  磊</t>
  </si>
  <si>
    <t>缺</t>
  </si>
  <si>
    <t>罗凯迪</t>
  </si>
  <si>
    <t>缺考</t>
  </si>
  <si>
    <t>陈  慧</t>
  </si>
  <si>
    <t>优秀村干部“职位1”</t>
  </si>
  <si>
    <t>陈  洁</t>
  </si>
  <si>
    <t>王  雪</t>
  </si>
  <si>
    <t>蔡金轩</t>
  </si>
  <si>
    <t>梁  旦</t>
  </si>
  <si>
    <t>张  艳</t>
  </si>
  <si>
    <t>潘沁雨</t>
  </si>
  <si>
    <t>综合管理B</t>
  </si>
  <si>
    <t>王佳惠</t>
  </si>
  <si>
    <t>戴  婵</t>
  </si>
  <si>
    <t>贺钰懿</t>
  </si>
  <si>
    <t>李佳欣</t>
  </si>
  <si>
    <t>陈  梦</t>
  </si>
  <si>
    <t>蔡丽佳</t>
  </si>
  <si>
    <t>王琳怡</t>
  </si>
  <si>
    <t>梁静雅</t>
  </si>
  <si>
    <t>汪子意</t>
  </si>
  <si>
    <t>朱希定</t>
  </si>
  <si>
    <t>钟  雅</t>
  </si>
  <si>
    <t>张雅芳</t>
  </si>
  <si>
    <t>陈  珂</t>
  </si>
  <si>
    <t>杨冰青</t>
  </si>
  <si>
    <t>徐  意</t>
  </si>
  <si>
    <t>李玲珠</t>
  </si>
  <si>
    <t>王  宇</t>
  </si>
  <si>
    <t>狄晟杰</t>
  </si>
  <si>
    <t>文秘A</t>
  </si>
  <si>
    <t>蔡宜轩</t>
  </si>
  <si>
    <t>梁佳辉</t>
  </si>
  <si>
    <t>冯璐斌</t>
  </si>
  <si>
    <t>吴亚东</t>
  </si>
  <si>
    <t>汪敏龙</t>
  </si>
  <si>
    <t>杨  艇</t>
  </si>
  <si>
    <t>综合执法C</t>
  </si>
  <si>
    <t>林炳安</t>
  </si>
  <si>
    <t>城镇建设B</t>
  </si>
  <si>
    <t>赵欣宇</t>
  </si>
  <si>
    <t>陈  康</t>
  </si>
  <si>
    <t>林一鸣</t>
  </si>
  <si>
    <t>许佳琪</t>
  </si>
  <si>
    <t>邱金卫</t>
  </si>
  <si>
    <t>狄场花</t>
  </si>
  <si>
    <t>文秘B</t>
  </si>
  <si>
    <t>蔡鑫鑫</t>
  </si>
  <si>
    <t>梁蒙蒙</t>
  </si>
  <si>
    <t>张丹莹</t>
  </si>
  <si>
    <t>罗佳芝</t>
  </si>
  <si>
    <t>财务管理A</t>
  </si>
  <si>
    <t>元淋彬</t>
  </si>
  <si>
    <t>郭俊豪</t>
  </si>
  <si>
    <t>王  阳</t>
  </si>
  <si>
    <t>陈  仁</t>
  </si>
  <si>
    <t>屠昊天</t>
  </si>
  <si>
    <t>林建宇</t>
  </si>
  <si>
    <t>人民警察A</t>
  </si>
  <si>
    <t>盛  宇</t>
  </si>
  <si>
    <t>林俊杰</t>
  </si>
  <si>
    <t>林鸿皓</t>
  </si>
  <si>
    <t>王俊杰</t>
  </si>
  <si>
    <t>蔡佳卫</t>
  </si>
  <si>
    <t>胡  祺</t>
  </si>
  <si>
    <t>陈  瑜</t>
  </si>
  <si>
    <t>李鸿鹏</t>
  </si>
  <si>
    <t>谢剑啸</t>
  </si>
  <si>
    <t>罗尚思</t>
  </si>
  <si>
    <t>任  舸</t>
  </si>
  <si>
    <t>胡  哲</t>
  </si>
  <si>
    <t>罗  赞</t>
  </si>
  <si>
    <t>林罗通</t>
  </si>
  <si>
    <t>杨威康</t>
  </si>
  <si>
    <t>王暄翔</t>
  </si>
  <si>
    <t>徐彦熙</t>
  </si>
  <si>
    <t>樊海云</t>
  </si>
  <si>
    <t>化验</t>
  </si>
  <si>
    <t>葛晓阳</t>
  </si>
  <si>
    <t>颜佳鑫</t>
  </si>
  <si>
    <t>法医</t>
  </si>
  <si>
    <t>谢伟程</t>
  </si>
  <si>
    <t>张  元</t>
  </si>
  <si>
    <t>郑  涛</t>
  </si>
  <si>
    <t>城镇建设A</t>
  </si>
  <si>
    <t>吴卫杰</t>
  </si>
  <si>
    <t>金子昂</t>
  </si>
  <si>
    <t>罗永迪</t>
  </si>
  <si>
    <t>赵国剑</t>
  </si>
  <si>
    <t>潘高奇</t>
  </si>
  <si>
    <t>王佳琳</t>
  </si>
  <si>
    <t>温岭市市场监督管理局基层所</t>
  </si>
  <si>
    <t>市场监督执法A</t>
  </si>
  <si>
    <t>洪  福</t>
  </si>
  <si>
    <t>陈祺昂</t>
  </si>
  <si>
    <t>陈  伟</t>
  </si>
  <si>
    <t>张博侃</t>
  </si>
  <si>
    <t>金心一</t>
  </si>
  <si>
    <t>赵超波</t>
  </si>
  <si>
    <t>市场监督执法D</t>
  </si>
  <si>
    <t>江艇艇</t>
  </si>
  <si>
    <t>金冠华</t>
  </si>
  <si>
    <t>余珍珍</t>
  </si>
  <si>
    <t>市场监督执法B</t>
  </si>
  <si>
    <t>沈玲珑</t>
  </si>
  <si>
    <t>张盈盈</t>
  </si>
  <si>
    <t>李彤彤</t>
  </si>
  <si>
    <t>陈佳妮</t>
  </si>
  <si>
    <t>李梦雅</t>
  </si>
  <si>
    <t>颜  雪</t>
  </si>
  <si>
    <t>何亚奇</t>
  </si>
  <si>
    <t>徐丹斌</t>
  </si>
  <si>
    <t>温岭市医疗保障局</t>
  </si>
  <si>
    <t>“窗口”服务</t>
  </si>
  <si>
    <t>薛婷婷</t>
  </si>
  <si>
    <t>陈崇钦</t>
  </si>
  <si>
    <t>陈思雨</t>
  </si>
  <si>
    <t>陈一赟</t>
  </si>
  <si>
    <t>陈旖旎</t>
  </si>
  <si>
    <t>江轩昱</t>
  </si>
  <si>
    <t>温岭市审计局</t>
  </si>
  <si>
    <t>审计监督A</t>
  </si>
  <si>
    <t>阮施佳</t>
  </si>
  <si>
    <t>石雨虹</t>
  </si>
  <si>
    <t>罗  云</t>
  </si>
  <si>
    <t>审计监督B</t>
  </si>
  <si>
    <t>孙玉峰</t>
  </si>
  <si>
    <t>周贾昆</t>
  </si>
  <si>
    <t>张  豪</t>
  </si>
  <si>
    <t>市场监督执法C</t>
  </si>
  <si>
    <t>陈鑫祎</t>
  </si>
  <si>
    <t>食药监督执法B</t>
  </si>
  <si>
    <t>胡燕云</t>
  </si>
  <si>
    <t>张思思</t>
  </si>
  <si>
    <t>张佳婉</t>
  </si>
  <si>
    <t>王宣之</t>
  </si>
  <si>
    <t>苏丹飞</t>
  </si>
  <si>
    <t>谢剑锋</t>
  </si>
  <si>
    <t>食药监督执法A</t>
  </si>
  <si>
    <t>金曜远</t>
  </si>
  <si>
    <t>张家豪</t>
  </si>
  <si>
    <t>梁鸿跃</t>
  </si>
  <si>
    <t>应雨同</t>
  </si>
  <si>
    <t>陈  鹏</t>
  </si>
  <si>
    <t>倪阳秋</t>
  </si>
  <si>
    <t>综合管理A</t>
  </si>
  <si>
    <t>茹一航</t>
  </si>
  <si>
    <t>方  昊</t>
  </si>
  <si>
    <t>陈信宁</t>
  </si>
  <si>
    <t>乔  智</t>
  </si>
  <si>
    <t>张林海</t>
  </si>
  <si>
    <t>王永胜</t>
  </si>
  <si>
    <t>杨  锐</t>
  </si>
  <si>
    <t>伍轶非</t>
  </si>
  <si>
    <t>潘宇遥</t>
  </si>
  <si>
    <t>郑  敏</t>
  </si>
  <si>
    <t>林  诚</t>
  </si>
  <si>
    <t>周   群</t>
  </si>
  <si>
    <t>陈昱鹏</t>
  </si>
  <si>
    <t>梁  成</t>
  </si>
  <si>
    <t>章高敏</t>
  </si>
  <si>
    <t>孙忠豪</t>
  </si>
  <si>
    <t>沈庭伊</t>
  </si>
  <si>
    <t>财务管理B</t>
  </si>
  <si>
    <t>陈柔萦</t>
  </si>
  <si>
    <t>林  艳</t>
  </si>
  <si>
    <t>符晓艳</t>
  </si>
  <si>
    <t>奚颖琪</t>
  </si>
  <si>
    <t>戴天意</t>
  </si>
  <si>
    <t xml:space="preserve">2019年温岭市各级机关考试录用公务员总成绩及入围体检人员名单     6月22日 第一面试室 </t>
  </si>
  <si>
    <t xml:space="preserve">2019年温岭市各级机关考试录用公务员总成绩及入围体检人员名单     6月22日 第二面试室 </t>
  </si>
  <si>
    <t xml:space="preserve">2019年温岭市各级机关考试录用公务员总成绩及入围体检人员名单     6月22日 第三面试室 </t>
  </si>
  <si>
    <t xml:space="preserve">2019年温岭市各级机关考试录用公务员总成绩及入围体检人员名单     6月22日 第四面试室 </t>
  </si>
  <si>
    <t xml:space="preserve">2019年温岭市各级机关考试录用公务员总成绩及入围体检人员名单     6月22日 第五面试室 </t>
  </si>
  <si>
    <t xml:space="preserve">2019年温岭市各级机关考试录用公务员总成绩及入围体检人员名单     6月22日 第六面试室 </t>
  </si>
  <si>
    <t xml:space="preserve">2019年温岭市各级机关考试录用公务员总成绩及入围体检人员名单     6月22日 第七面试室 </t>
  </si>
  <si>
    <t xml:space="preserve">2019年温岭市各级机关考试录用公务员总成绩及入围体检人员名单     6月22日 第八面试室 </t>
  </si>
  <si>
    <t>总成绩</t>
  </si>
  <si>
    <t>总成绩排名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</si>
</sst>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4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  <xf numFmtId="0" fontId="20" fillId="11" borderId="8" applyNumberFormat="0" applyAlignment="0" applyProtection="0"/>
    <xf numFmtId="0" fontId="11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workbookViewId="0" topLeftCell="A1">
      <selection activeCell="P20" sqref="P20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6.625" style="0" customWidth="1"/>
    <col min="5" max="5" width="4.75390625" style="0" customWidth="1"/>
    <col min="6" max="6" width="26.50390625" style="0" customWidth="1"/>
    <col min="7" max="7" width="12.375" style="0" customWidth="1"/>
    <col min="8" max="8" width="8.00390625" style="0" customWidth="1"/>
    <col min="9" max="9" width="10.25390625" style="0" customWidth="1"/>
    <col min="10" max="10" width="7.75390625" style="17" customWidth="1"/>
    <col min="11" max="11" width="8.625" style="0" customWidth="1"/>
    <col min="12" max="12" width="15.375" style="0" customWidth="1"/>
  </cols>
  <sheetData>
    <row r="1" spans="2:12" ht="25.5" customHeight="1">
      <c r="B1" s="33" t="s">
        <v>247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23.25" customHeight="1" thickBot="1">
      <c r="B2" s="34" t="s">
        <v>0</v>
      </c>
      <c r="C2" s="34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6" t="s">
        <v>255</v>
      </c>
      <c r="K2" s="35" t="s">
        <v>256</v>
      </c>
      <c r="L2" s="35" t="s">
        <v>10</v>
      </c>
    </row>
    <row r="3" spans="2:12" ht="18.75" customHeight="1">
      <c r="B3" s="37">
        <v>1</v>
      </c>
      <c r="C3" s="38">
        <v>1</v>
      </c>
      <c r="D3" s="38" t="s">
        <v>11</v>
      </c>
      <c r="E3" s="38" t="s">
        <v>12</v>
      </c>
      <c r="F3" s="39" t="s">
        <v>13</v>
      </c>
      <c r="G3" s="39" t="s">
        <v>14</v>
      </c>
      <c r="H3" s="38">
        <v>136.92</v>
      </c>
      <c r="I3" s="38">
        <v>82.04</v>
      </c>
      <c r="J3" s="40">
        <f aca="true" t="shared" si="0" ref="J3:J17">H3/2*0.4+I3*0.6</f>
        <v>76.608</v>
      </c>
      <c r="K3" s="38">
        <v>1</v>
      </c>
      <c r="L3" s="41" t="s">
        <v>15</v>
      </c>
    </row>
    <row r="4" spans="2:12" ht="18.75" customHeight="1">
      <c r="B4" s="42"/>
      <c r="C4" s="7">
        <v>2</v>
      </c>
      <c r="D4" s="7" t="s">
        <v>16</v>
      </c>
      <c r="E4" s="7" t="s">
        <v>17</v>
      </c>
      <c r="F4" s="8" t="s">
        <v>13</v>
      </c>
      <c r="G4" s="8" t="s">
        <v>14</v>
      </c>
      <c r="H4" s="7">
        <v>133.65</v>
      </c>
      <c r="I4" s="7">
        <v>82.4</v>
      </c>
      <c r="J4" s="15">
        <f t="shared" si="0"/>
        <v>76.17000000000002</v>
      </c>
      <c r="K4" s="7">
        <v>2</v>
      </c>
      <c r="L4" s="43"/>
    </row>
    <row r="5" spans="2:12" ht="18.75" customHeight="1" thickBot="1">
      <c r="B5" s="44"/>
      <c r="C5" s="9">
        <v>3</v>
      </c>
      <c r="D5" s="9" t="s">
        <v>18</v>
      </c>
      <c r="E5" s="9" t="s">
        <v>17</v>
      </c>
      <c r="F5" s="10" t="s">
        <v>13</v>
      </c>
      <c r="G5" s="10" t="s">
        <v>14</v>
      </c>
      <c r="H5" s="9">
        <v>135.73</v>
      </c>
      <c r="I5" s="9">
        <v>77.3</v>
      </c>
      <c r="J5" s="16">
        <f t="shared" si="0"/>
        <v>73.526</v>
      </c>
      <c r="K5" s="9">
        <v>3</v>
      </c>
      <c r="L5" s="45"/>
    </row>
    <row r="6" spans="2:12" ht="18.75" customHeight="1">
      <c r="B6" s="46">
        <v>2</v>
      </c>
      <c r="C6" s="5">
        <v>4</v>
      </c>
      <c r="D6" s="5" t="s">
        <v>19</v>
      </c>
      <c r="E6" s="5" t="s">
        <v>12</v>
      </c>
      <c r="F6" s="6" t="s">
        <v>20</v>
      </c>
      <c r="G6" s="6" t="s">
        <v>21</v>
      </c>
      <c r="H6" s="5">
        <v>144.35</v>
      </c>
      <c r="I6" s="5">
        <v>79.66</v>
      </c>
      <c r="J6" s="14">
        <f t="shared" si="0"/>
        <v>76.666</v>
      </c>
      <c r="K6" s="5">
        <v>1</v>
      </c>
      <c r="L6" s="47" t="s">
        <v>15</v>
      </c>
    </row>
    <row r="7" spans="2:12" ht="18.75" customHeight="1">
      <c r="B7" s="42"/>
      <c r="C7" s="7">
        <v>6</v>
      </c>
      <c r="D7" s="7" t="s">
        <v>22</v>
      </c>
      <c r="E7" s="7" t="s">
        <v>12</v>
      </c>
      <c r="F7" s="8" t="s">
        <v>20</v>
      </c>
      <c r="G7" s="8" t="s">
        <v>21</v>
      </c>
      <c r="H7" s="7">
        <v>132.54</v>
      </c>
      <c r="I7" s="7">
        <v>77.8</v>
      </c>
      <c r="J7" s="15">
        <f t="shared" si="0"/>
        <v>73.188</v>
      </c>
      <c r="K7" s="7">
        <v>2</v>
      </c>
      <c r="L7" s="47" t="s">
        <v>15</v>
      </c>
    </row>
    <row r="8" spans="2:12" ht="18.75" customHeight="1">
      <c r="B8" s="42"/>
      <c r="C8" s="7">
        <v>9</v>
      </c>
      <c r="D8" s="7" t="s">
        <v>23</v>
      </c>
      <c r="E8" s="7" t="s">
        <v>12</v>
      </c>
      <c r="F8" s="8" t="s">
        <v>20</v>
      </c>
      <c r="G8" s="8" t="s">
        <v>21</v>
      </c>
      <c r="H8" s="7">
        <v>128.27</v>
      </c>
      <c r="I8" s="7">
        <v>78.7</v>
      </c>
      <c r="J8" s="15">
        <f t="shared" si="0"/>
        <v>72.874</v>
      </c>
      <c r="K8" s="7">
        <v>3</v>
      </c>
      <c r="L8" s="43"/>
    </row>
    <row r="9" spans="2:12" ht="18.75" customHeight="1">
      <c r="B9" s="42"/>
      <c r="C9" s="7">
        <v>8</v>
      </c>
      <c r="D9" s="7" t="s">
        <v>24</v>
      </c>
      <c r="E9" s="7" t="s">
        <v>12</v>
      </c>
      <c r="F9" s="8" t="s">
        <v>20</v>
      </c>
      <c r="G9" s="8" t="s">
        <v>21</v>
      </c>
      <c r="H9" s="7">
        <v>131.65</v>
      </c>
      <c r="I9" s="7">
        <v>76.86</v>
      </c>
      <c r="J9" s="15">
        <f t="shared" si="0"/>
        <v>72.446</v>
      </c>
      <c r="K9" s="7">
        <v>4</v>
      </c>
      <c r="L9" s="43"/>
    </row>
    <row r="10" spans="2:12" ht="18.75" customHeight="1">
      <c r="B10" s="42"/>
      <c r="C10" s="7">
        <v>5</v>
      </c>
      <c r="D10" s="7" t="s">
        <v>25</v>
      </c>
      <c r="E10" s="7" t="s">
        <v>12</v>
      </c>
      <c r="F10" s="8" t="s">
        <v>20</v>
      </c>
      <c r="G10" s="8" t="s">
        <v>21</v>
      </c>
      <c r="H10" s="7">
        <v>128.15</v>
      </c>
      <c r="I10" s="7">
        <v>74.66</v>
      </c>
      <c r="J10" s="15">
        <f t="shared" si="0"/>
        <v>70.426</v>
      </c>
      <c r="K10" s="7">
        <v>5</v>
      </c>
      <c r="L10" s="43"/>
    </row>
    <row r="11" spans="2:12" ht="18.75" customHeight="1" thickBot="1">
      <c r="B11" s="44"/>
      <c r="C11" s="9">
        <v>7</v>
      </c>
      <c r="D11" s="9" t="s">
        <v>26</v>
      </c>
      <c r="E11" s="9" t="s">
        <v>12</v>
      </c>
      <c r="F11" s="10" t="s">
        <v>20</v>
      </c>
      <c r="G11" s="10" t="s">
        <v>21</v>
      </c>
      <c r="H11" s="9">
        <v>129.88</v>
      </c>
      <c r="I11" s="9">
        <v>73.6</v>
      </c>
      <c r="J11" s="16">
        <f t="shared" si="0"/>
        <v>70.136</v>
      </c>
      <c r="K11" s="9">
        <v>6</v>
      </c>
      <c r="L11" s="45"/>
    </row>
    <row r="12" spans="2:12" ht="18.75" customHeight="1">
      <c r="B12" s="46">
        <v>3</v>
      </c>
      <c r="C12" s="5">
        <v>10</v>
      </c>
      <c r="D12" s="5" t="s">
        <v>27</v>
      </c>
      <c r="E12" s="5" t="s">
        <v>17</v>
      </c>
      <c r="F12" s="6" t="s">
        <v>20</v>
      </c>
      <c r="G12" s="6" t="s">
        <v>28</v>
      </c>
      <c r="H12" s="5">
        <v>131.15</v>
      </c>
      <c r="I12" s="5">
        <v>76.44</v>
      </c>
      <c r="J12" s="14">
        <f t="shared" si="0"/>
        <v>72.094</v>
      </c>
      <c r="K12" s="5">
        <v>1</v>
      </c>
      <c r="L12" s="47" t="s">
        <v>15</v>
      </c>
    </row>
    <row r="13" spans="2:12" ht="18.75" customHeight="1">
      <c r="B13" s="42"/>
      <c r="C13" s="7">
        <v>12</v>
      </c>
      <c r="D13" s="7" t="s">
        <v>29</v>
      </c>
      <c r="E13" s="7" t="s">
        <v>17</v>
      </c>
      <c r="F13" s="8" t="s">
        <v>20</v>
      </c>
      <c r="G13" s="8" t="s">
        <v>28</v>
      </c>
      <c r="H13" s="7">
        <v>137.73</v>
      </c>
      <c r="I13" s="7">
        <v>74.04</v>
      </c>
      <c r="J13" s="15">
        <f t="shared" si="0"/>
        <v>71.97</v>
      </c>
      <c r="K13" s="7">
        <v>2</v>
      </c>
      <c r="L13" s="43"/>
    </row>
    <row r="14" spans="2:12" ht="18.75" customHeight="1" thickBot="1">
      <c r="B14" s="44"/>
      <c r="C14" s="9">
        <v>11</v>
      </c>
      <c r="D14" s="9" t="s">
        <v>30</v>
      </c>
      <c r="E14" s="9" t="s">
        <v>17</v>
      </c>
      <c r="F14" s="10" t="s">
        <v>20</v>
      </c>
      <c r="G14" s="10" t="s">
        <v>28</v>
      </c>
      <c r="H14" s="9">
        <v>135.04</v>
      </c>
      <c r="I14" s="9">
        <v>74.5</v>
      </c>
      <c r="J14" s="16">
        <f t="shared" si="0"/>
        <v>71.708</v>
      </c>
      <c r="K14" s="9">
        <v>3</v>
      </c>
      <c r="L14" s="45"/>
    </row>
    <row r="15" spans="2:12" ht="18.75" customHeight="1">
      <c r="B15" s="46">
        <v>4</v>
      </c>
      <c r="C15" s="5">
        <v>15</v>
      </c>
      <c r="D15" s="5" t="s">
        <v>31</v>
      </c>
      <c r="E15" s="5" t="s">
        <v>12</v>
      </c>
      <c r="F15" s="6" t="s">
        <v>32</v>
      </c>
      <c r="G15" s="6" t="s">
        <v>14</v>
      </c>
      <c r="H15" s="5">
        <v>126.12</v>
      </c>
      <c r="I15" s="5">
        <v>75.1</v>
      </c>
      <c r="J15" s="14">
        <f t="shared" si="0"/>
        <v>70.28399999999999</v>
      </c>
      <c r="K15" s="5">
        <v>1</v>
      </c>
      <c r="L15" s="47" t="s">
        <v>15</v>
      </c>
    </row>
    <row r="16" spans="2:12" ht="18.75" customHeight="1">
      <c r="B16" s="42"/>
      <c r="C16" s="7">
        <v>13</v>
      </c>
      <c r="D16" s="7" t="s">
        <v>33</v>
      </c>
      <c r="E16" s="7" t="s">
        <v>12</v>
      </c>
      <c r="F16" s="8" t="s">
        <v>32</v>
      </c>
      <c r="G16" s="8" t="s">
        <v>14</v>
      </c>
      <c r="H16" s="7">
        <v>132.12</v>
      </c>
      <c r="I16" s="7">
        <v>72</v>
      </c>
      <c r="J16" s="15">
        <f t="shared" si="0"/>
        <v>69.624</v>
      </c>
      <c r="K16" s="7">
        <v>2</v>
      </c>
      <c r="L16" s="43"/>
    </row>
    <row r="17" spans="2:12" ht="18.75" customHeight="1" thickBot="1">
      <c r="B17" s="44"/>
      <c r="C17" s="9">
        <v>14</v>
      </c>
      <c r="D17" s="9" t="s">
        <v>34</v>
      </c>
      <c r="E17" s="9" t="s">
        <v>17</v>
      </c>
      <c r="F17" s="10" t="s">
        <v>32</v>
      </c>
      <c r="G17" s="10" t="s">
        <v>14</v>
      </c>
      <c r="H17" s="9">
        <v>130.65</v>
      </c>
      <c r="I17" s="9">
        <v>70.72</v>
      </c>
      <c r="J17" s="16">
        <f t="shared" si="0"/>
        <v>68.562</v>
      </c>
      <c r="K17" s="9">
        <v>3</v>
      </c>
      <c r="L17" s="45"/>
    </row>
    <row r="18" spans="2:12" ht="18.75" customHeight="1">
      <c r="B18" s="46">
        <v>5</v>
      </c>
      <c r="C18" s="5">
        <v>16</v>
      </c>
      <c r="D18" s="5" t="s">
        <v>35</v>
      </c>
      <c r="E18" s="5" t="s">
        <v>12</v>
      </c>
      <c r="F18" s="6" t="s">
        <v>36</v>
      </c>
      <c r="G18" s="6" t="s">
        <v>37</v>
      </c>
      <c r="H18" s="5">
        <v>56.53</v>
      </c>
      <c r="I18" s="5">
        <v>82.4</v>
      </c>
      <c r="J18" s="14">
        <f>H18*0.4+I18*0.6</f>
        <v>72.052</v>
      </c>
      <c r="K18" s="5">
        <v>1</v>
      </c>
      <c r="L18" s="47" t="s">
        <v>15</v>
      </c>
    </row>
    <row r="19" spans="2:12" ht="18.75" customHeight="1" thickBot="1">
      <c r="B19" s="44"/>
      <c r="C19" s="9">
        <v>17</v>
      </c>
      <c r="D19" s="9" t="s">
        <v>38</v>
      </c>
      <c r="E19" s="9" t="s">
        <v>12</v>
      </c>
      <c r="F19" s="10" t="s">
        <v>36</v>
      </c>
      <c r="G19" s="10" t="s">
        <v>37</v>
      </c>
      <c r="H19" s="9">
        <v>56.83</v>
      </c>
      <c r="I19" s="9">
        <v>75.34</v>
      </c>
      <c r="J19" s="16">
        <f>H19*0.4+I19*0.6</f>
        <v>67.936</v>
      </c>
      <c r="K19" s="9">
        <v>2</v>
      </c>
      <c r="L19" s="45"/>
    </row>
    <row r="20" spans="2:12" ht="18.75" customHeight="1">
      <c r="B20" s="46">
        <v>6</v>
      </c>
      <c r="C20" s="5">
        <v>19</v>
      </c>
      <c r="D20" s="5" t="s">
        <v>39</v>
      </c>
      <c r="E20" s="5" t="s">
        <v>17</v>
      </c>
      <c r="F20" s="6" t="s">
        <v>20</v>
      </c>
      <c r="G20" s="6" t="s">
        <v>40</v>
      </c>
      <c r="H20" s="5">
        <v>126.42</v>
      </c>
      <c r="I20" s="5">
        <v>76.86</v>
      </c>
      <c r="J20" s="14">
        <f aca="true" t="shared" si="1" ref="J20:J25">H20/2*0.4+I20*0.6</f>
        <v>71.4</v>
      </c>
      <c r="K20" s="5">
        <v>1</v>
      </c>
      <c r="L20" s="47" t="s">
        <v>15</v>
      </c>
    </row>
    <row r="21" spans="2:12" ht="18.75" customHeight="1">
      <c r="B21" s="42"/>
      <c r="C21" s="7">
        <v>18</v>
      </c>
      <c r="D21" s="7" t="s">
        <v>41</v>
      </c>
      <c r="E21" s="7" t="s">
        <v>17</v>
      </c>
      <c r="F21" s="8" t="s">
        <v>20</v>
      </c>
      <c r="G21" s="8" t="s">
        <v>40</v>
      </c>
      <c r="H21" s="7">
        <v>130.73</v>
      </c>
      <c r="I21" s="7">
        <v>73.84</v>
      </c>
      <c r="J21" s="15">
        <f t="shared" si="1"/>
        <v>70.45</v>
      </c>
      <c r="K21" s="7">
        <v>2</v>
      </c>
      <c r="L21" s="43"/>
    </row>
    <row r="22" spans="2:12" ht="21" customHeight="1" thickBot="1">
      <c r="B22" s="44"/>
      <c r="C22" s="9">
        <v>20</v>
      </c>
      <c r="D22" s="9" t="s">
        <v>42</v>
      </c>
      <c r="E22" s="9" t="s">
        <v>17</v>
      </c>
      <c r="F22" s="10" t="s">
        <v>20</v>
      </c>
      <c r="G22" s="10" t="s">
        <v>40</v>
      </c>
      <c r="H22" s="9">
        <v>119.31</v>
      </c>
      <c r="I22" s="9">
        <v>76.62</v>
      </c>
      <c r="J22" s="16">
        <f t="shared" si="1"/>
        <v>69.834</v>
      </c>
      <c r="K22" s="9">
        <v>3</v>
      </c>
      <c r="L22" s="45"/>
    </row>
    <row r="23" spans="2:12" ht="17.25" customHeight="1">
      <c r="B23" s="46">
        <v>7</v>
      </c>
      <c r="C23" s="5">
        <v>22</v>
      </c>
      <c r="D23" s="5" t="s">
        <v>43</v>
      </c>
      <c r="E23" s="5" t="s">
        <v>12</v>
      </c>
      <c r="F23" s="6" t="s">
        <v>44</v>
      </c>
      <c r="G23" s="6" t="s">
        <v>45</v>
      </c>
      <c r="H23" s="5">
        <v>136.15</v>
      </c>
      <c r="I23" s="5">
        <v>79.8</v>
      </c>
      <c r="J23" s="14">
        <f t="shared" si="1"/>
        <v>75.11</v>
      </c>
      <c r="K23" s="5">
        <v>1</v>
      </c>
      <c r="L23" s="47" t="s">
        <v>15</v>
      </c>
    </row>
    <row r="24" spans="2:12" ht="21" customHeight="1">
      <c r="B24" s="42"/>
      <c r="C24" s="7">
        <v>21</v>
      </c>
      <c r="D24" s="7" t="s">
        <v>46</v>
      </c>
      <c r="E24" s="7" t="s">
        <v>47</v>
      </c>
      <c r="F24" s="8" t="s">
        <v>44</v>
      </c>
      <c r="G24" s="8" t="s">
        <v>45</v>
      </c>
      <c r="H24" s="7">
        <v>125.88</v>
      </c>
      <c r="I24" s="7">
        <v>80.4</v>
      </c>
      <c r="J24" s="15">
        <f t="shared" si="1"/>
        <v>73.416</v>
      </c>
      <c r="K24" s="7">
        <v>2</v>
      </c>
      <c r="L24" s="43"/>
    </row>
    <row r="25" spans="2:12" ht="20.25" customHeight="1" thickBot="1">
      <c r="B25" s="44"/>
      <c r="C25" s="9">
        <v>23</v>
      </c>
      <c r="D25" s="9" t="s">
        <v>48</v>
      </c>
      <c r="E25" s="9" t="s">
        <v>12</v>
      </c>
      <c r="F25" s="10" t="s">
        <v>44</v>
      </c>
      <c r="G25" s="10" t="s">
        <v>45</v>
      </c>
      <c r="H25" s="9">
        <v>128.35</v>
      </c>
      <c r="I25" s="9">
        <v>74.6</v>
      </c>
      <c r="J25" s="16">
        <f t="shared" si="1"/>
        <v>70.43</v>
      </c>
      <c r="K25" s="9">
        <v>3</v>
      </c>
      <c r="L25" s="45"/>
    </row>
  </sheetData>
  <sheetProtection/>
  <mergeCells count="8">
    <mergeCell ref="B15:B17"/>
    <mergeCell ref="B18:B19"/>
    <mergeCell ref="B20:B22"/>
    <mergeCell ref="B23:B25"/>
    <mergeCell ref="B3:B5"/>
    <mergeCell ref="B6:B11"/>
    <mergeCell ref="B12:B14"/>
    <mergeCell ref="B1:L1"/>
  </mergeCells>
  <printOptions/>
  <pageMargins left="0.62" right="0.37" top="0.32" bottom="0.22" header="0.26" footer="0.229999999999999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L12" sqref="L12"/>
    </sheetView>
  </sheetViews>
  <sheetFormatPr defaultColWidth="9.00390625" defaultRowHeight="14.25"/>
  <cols>
    <col min="1" max="1" width="3.75390625" style="0" customWidth="1"/>
    <col min="2" max="2" width="5.625" style="0" customWidth="1"/>
    <col min="3" max="3" width="5.625" style="1" customWidth="1"/>
    <col min="4" max="4" width="6.625" style="0" customWidth="1"/>
    <col min="5" max="5" width="4.75390625" style="0" customWidth="1"/>
    <col min="6" max="6" width="19.375" style="0" customWidth="1"/>
    <col min="7" max="7" width="20.00390625" style="0" customWidth="1"/>
    <col min="8" max="8" width="8.00390625" style="0" customWidth="1"/>
    <col min="9" max="9" width="7.50390625" style="0" customWidth="1"/>
    <col min="10" max="10" width="7.75390625" style="17" customWidth="1"/>
    <col min="11" max="11" width="8.625" style="1" customWidth="1"/>
    <col min="12" max="12" width="12.625" style="0" customWidth="1"/>
  </cols>
  <sheetData>
    <row r="1" spans="2:12" ht="30" customHeight="1">
      <c r="B1" s="33" t="s">
        <v>248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23.25" customHeight="1" thickBot="1">
      <c r="B2" s="4" t="s">
        <v>0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3" t="s">
        <v>255</v>
      </c>
      <c r="K2" s="3" t="s">
        <v>256</v>
      </c>
      <c r="L2" s="3" t="s">
        <v>10</v>
      </c>
    </row>
    <row r="3" spans="2:12" ht="18.75" customHeight="1">
      <c r="B3" s="48">
        <v>1</v>
      </c>
      <c r="C3" s="38">
        <v>3</v>
      </c>
      <c r="D3" s="49" t="s">
        <v>49</v>
      </c>
      <c r="E3" s="49" t="s">
        <v>17</v>
      </c>
      <c r="F3" s="39" t="s">
        <v>50</v>
      </c>
      <c r="G3" s="39" t="s">
        <v>51</v>
      </c>
      <c r="H3" s="49">
        <v>145.86</v>
      </c>
      <c r="I3" s="38">
        <v>85.12</v>
      </c>
      <c r="J3" s="40">
        <f aca="true" t="shared" si="0" ref="J3:J26">H3/2*0.4+I3*0.6</f>
        <v>80.244</v>
      </c>
      <c r="K3" s="49">
        <v>1</v>
      </c>
      <c r="L3" s="50" t="s">
        <v>15</v>
      </c>
    </row>
    <row r="4" spans="2:12" ht="18.75" customHeight="1">
      <c r="B4" s="51"/>
      <c r="C4" s="7">
        <v>5</v>
      </c>
      <c r="D4" s="30" t="s">
        <v>52</v>
      </c>
      <c r="E4" s="30" t="s">
        <v>17</v>
      </c>
      <c r="F4" s="8" t="s">
        <v>50</v>
      </c>
      <c r="G4" s="8" t="s">
        <v>51</v>
      </c>
      <c r="H4" s="30">
        <v>153.18</v>
      </c>
      <c r="I4" s="7">
        <v>78.78</v>
      </c>
      <c r="J4" s="15">
        <f t="shared" si="0"/>
        <v>77.904</v>
      </c>
      <c r="K4" s="29">
        <v>2</v>
      </c>
      <c r="L4" s="52" t="s">
        <v>15</v>
      </c>
    </row>
    <row r="5" spans="2:12" ht="18.75" customHeight="1">
      <c r="B5" s="51"/>
      <c r="C5" s="7">
        <v>2</v>
      </c>
      <c r="D5" s="30" t="s">
        <v>53</v>
      </c>
      <c r="E5" s="30" t="s">
        <v>12</v>
      </c>
      <c r="F5" s="8" t="s">
        <v>50</v>
      </c>
      <c r="G5" s="8" t="s">
        <v>51</v>
      </c>
      <c r="H5" s="30">
        <v>140.55</v>
      </c>
      <c r="I5" s="7">
        <v>81.6</v>
      </c>
      <c r="J5" s="15">
        <f t="shared" si="0"/>
        <v>77.07</v>
      </c>
      <c r="K5" s="29">
        <v>3</v>
      </c>
      <c r="L5" s="52" t="s">
        <v>15</v>
      </c>
    </row>
    <row r="6" spans="2:12" ht="18.75" customHeight="1">
      <c r="B6" s="51"/>
      <c r="C6" s="7">
        <v>9</v>
      </c>
      <c r="D6" s="30" t="s">
        <v>54</v>
      </c>
      <c r="E6" s="30" t="s">
        <v>12</v>
      </c>
      <c r="F6" s="8" t="s">
        <v>50</v>
      </c>
      <c r="G6" s="8" t="s">
        <v>51</v>
      </c>
      <c r="H6" s="30">
        <v>136.09</v>
      </c>
      <c r="I6" s="7">
        <v>81.62</v>
      </c>
      <c r="J6" s="15">
        <f t="shared" si="0"/>
        <v>76.19</v>
      </c>
      <c r="K6" s="29">
        <v>4</v>
      </c>
      <c r="L6" s="53"/>
    </row>
    <row r="7" spans="2:12" ht="18.75" customHeight="1">
      <c r="B7" s="51"/>
      <c r="C7" s="7">
        <v>8</v>
      </c>
      <c r="D7" s="30" t="s">
        <v>55</v>
      </c>
      <c r="E7" s="30" t="s">
        <v>17</v>
      </c>
      <c r="F7" s="8" t="s">
        <v>50</v>
      </c>
      <c r="G7" s="8" t="s">
        <v>51</v>
      </c>
      <c r="H7" s="30">
        <v>132.55</v>
      </c>
      <c r="I7" s="7">
        <v>79.66</v>
      </c>
      <c r="J7" s="15">
        <f t="shared" si="0"/>
        <v>74.30600000000001</v>
      </c>
      <c r="K7" s="29">
        <v>5</v>
      </c>
      <c r="L7" s="53"/>
    </row>
    <row r="8" spans="2:12" ht="18.75" customHeight="1">
      <c r="B8" s="51"/>
      <c r="C8" s="7">
        <v>7</v>
      </c>
      <c r="D8" s="30" t="s">
        <v>56</v>
      </c>
      <c r="E8" s="30" t="s">
        <v>12</v>
      </c>
      <c r="F8" s="8" t="s">
        <v>50</v>
      </c>
      <c r="G8" s="8" t="s">
        <v>51</v>
      </c>
      <c r="H8" s="30">
        <v>138.86</v>
      </c>
      <c r="I8" s="7">
        <v>73.76</v>
      </c>
      <c r="J8" s="15">
        <f t="shared" si="0"/>
        <v>72.028</v>
      </c>
      <c r="K8" s="29">
        <v>6</v>
      </c>
      <c r="L8" s="53"/>
    </row>
    <row r="9" spans="2:12" ht="18.75" customHeight="1">
      <c r="B9" s="51"/>
      <c r="C9" s="7">
        <v>4</v>
      </c>
      <c r="D9" s="30" t="s">
        <v>57</v>
      </c>
      <c r="E9" s="30" t="s">
        <v>17</v>
      </c>
      <c r="F9" s="8" t="s">
        <v>50</v>
      </c>
      <c r="G9" s="8" t="s">
        <v>51</v>
      </c>
      <c r="H9" s="30">
        <v>132.41</v>
      </c>
      <c r="I9" s="7">
        <v>69.62</v>
      </c>
      <c r="J9" s="15">
        <f t="shared" si="0"/>
        <v>68.25399999999999</v>
      </c>
      <c r="K9" s="29">
        <v>7</v>
      </c>
      <c r="L9" s="53"/>
    </row>
    <row r="10" spans="2:12" ht="18.75" customHeight="1">
      <c r="B10" s="51"/>
      <c r="C10" s="7">
        <v>6</v>
      </c>
      <c r="D10" s="30" t="s">
        <v>58</v>
      </c>
      <c r="E10" s="30" t="s">
        <v>17</v>
      </c>
      <c r="F10" s="8" t="s">
        <v>50</v>
      </c>
      <c r="G10" s="8" t="s">
        <v>51</v>
      </c>
      <c r="H10" s="30">
        <v>129.82</v>
      </c>
      <c r="I10" s="7">
        <v>69.98</v>
      </c>
      <c r="J10" s="15">
        <f t="shared" si="0"/>
        <v>67.952</v>
      </c>
      <c r="K10" s="29">
        <v>8</v>
      </c>
      <c r="L10" s="53"/>
    </row>
    <row r="11" spans="2:12" ht="18.75" customHeight="1" thickBot="1">
      <c r="B11" s="54"/>
      <c r="C11" s="9">
        <v>1</v>
      </c>
      <c r="D11" s="31" t="s">
        <v>59</v>
      </c>
      <c r="E11" s="31" t="s">
        <v>12</v>
      </c>
      <c r="F11" s="10" t="s">
        <v>50</v>
      </c>
      <c r="G11" s="10" t="s">
        <v>51</v>
      </c>
      <c r="H11" s="31">
        <v>126.82</v>
      </c>
      <c r="I11" s="9">
        <v>70.5</v>
      </c>
      <c r="J11" s="16">
        <f t="shared" si="0"/>
        <v>67.664</v>
      </c>
      <c r="K11" s="32">
        <v>9</v>
      </c>
      <c r="L11" s="55"/>
    </row>
    <row r="12" spans="2:12" ht="18.75" customHeight="1">
      <c r="B12" s="56">
        <v>2</v>
      </c>
      <c r="C12" s="5">
        <v>17</v>
      </c>
      <c r="D12" s="29" t="s">
        <v>60</v>
      </c>
      <c r="E12" s="29" t="s">
        <v>12</v>
      </c>
      <c r="F12" s="6" t="s">
        <v>61</v>
      </c>
      <c r="G12" s="6" t="s">
        <v>62</v>
      </c>
      <c r="H12" s="29">
        <v>140.65</v>
      </c>
      <c r="I12" s="5">
        <v>83.8</v>
      </c>
      <c r="J12" s="14">
        <f t="shared" si="0"/>
        <v>78.41</v>
      </c>
      <c r="K12" s="29">
        <v>1</v>
      </c>
      <c r="L12" s="57" t="s">
        <v>15</v>
      </c>
    </row>
    <row r="13" spans="2:12" ht="18.75" customHeight="1">
      <c r="B13" s="51"/>
      <c r="C13" s="30">
        <v>10</v>
      </c>
      <c r="D13" s="30" t="s">
        <v>63</v>
      </c>
      <c r="E13" s="30" t="s">
        <v>17</v>
      </c>
      <c r="F13" s="8" t="s">
        <v>61</v>
      </c>
      <c r="G13" s="8" t="s">
        <v>62</v>
      </c>
      <c r="H13" s="30">
        <v>133.62</v>
      </c>
      <c r="I13" s="30">
        <v>83.6</v>
      </c>
      <c r="J13" s="15">
        <f t="shared" si="0"/>
        <v>76.884</v>
      </c>
      <c r="K13" s="29">
        <v>2</v>
      </c>
      <c r="L13" s="52" t="s">
        <v>15</v>
      </c>
    </row>
    <row r="14" spans="2:12" ht="18.75" customHeight="1">
      <c r="B14" s="51"/>
      <c r="C14" s="30">
        <v>11</v>
      </c>
      <c r="D14" s="30" t="s">
        <v>64</v>
      </c>
      <c r="E14" s="30" t="s">
        <v>12</v>
      </c>
      <c r="F14" s="8" t="s">
        <v>61</v>
      </c>
      <c r="G14" s="8" t="s">
        <v>62</v>
      </c>
      <c r="H14" s="30">
        <v>134.65</v>
      </c>
      <c r="I14" s="30">
        <v>83.2</v>
      </c>
      <c r="J14" s="15">
        <f t="shared" si="0"/>
        <v>76.85000000000001</v>
      </c>
      <c r="K14" s="29">
        <v>3</v>
      </c>
      <c r="L14" s="52" t="s">
        <v>15</v>
      </c>
    </row>
    <row r="15" spans="2:12" ht="18.75" customHeight="1">
      <c r="B15" s="51"/>
      <c r="C15" s="30">
        <v>12</v>
      </c>
      <c r="D15" s="30" t="s">
        <v>65</v>
      </c>
      <c r="E15" s="30" t="s">
        <v>17</v>
      </c>
      <c r="F15" s="8" t="s">
        <v>61</v>
      </c>
      <c r="G15" s="8" t="s">
        <v>62</v>
      </c>
      <c r="H15" s="30">
        <v>129.69</v>
      </c>
      <c r="I15" s="30">
        <v>79.3</v>
      </c>
      <c r="J15" s="15">
        <f t="shared" si="0"/>
        <v>73.518</v>
      </c>
      <c r="K15" s="29">
        <v>4</v>
      </c>
      <c r="L15" s="52" t="s">
        <v>15</v>
      </c>
    </row>
    <row r="16" spans="2:12" ht="18.75" customHeight="1">
      <c r="B16" s="51"/>
      <c r="C16" s="30">
        <v>13</v>
      </c>
      <c r="D16" s="30" t="s">
        <v>66</v>
      </c>
      <c r="E16" s="30" t="s">
        <v>12</v>
      </c>
      <c r="F16" s="8" t="s">
        <v>61</v>
      </c>
      <c r="G16" s="8" t="s">
        <v>62</v>
      </c>
      <c r="H16" s="30">
        <v>131.96</v>
      </c>
      <c r="I16" s="30">
        <v>78.42</v>
      </c>
      <c r="J16" s="15">
        <f t="shared" si="0"/>
        <v>73.444</v>
      </c>
      <c r="K16" s="29">
        <v>5</v>
      </c>
      <c r="L16" s="53"/>
    </row>
    <row r="17" spans="2:12" ht="18.75" customHeight="1">
      <c r="B17" s="51"/>
      <c r="C17" s="30">
        <v>14</v>
      </c>
      <c r="D17" s="30" t="s">
        <v>67</v>
      </c>
      <c r="E17" s="30" t="s">
        <v>12</v>
      </c>
      <c r="F17" s="8" t="s">
        <v>61</v>
      </c>
      <c r="G17" s="8" t="s">
        <v>62</v>
      </c>
      <c r="H17" s="30">
        <v>129.12</v>
      </c>
      <c r="I17" s="30">
        <v>79.08</v>
      </c>
      <c r="J17" s="15">
        <f t="shared" si="0"/>
        <v>73.272</v>
      </c>
      <c r="K17" s="29">
        <v>6</v>
      </c>
      <c r="L17" s="53"/>
    </row>
    <row r="18" spans="2:12" ht="18.75" customHeight="1">
      <c r="B18" s="51"/>
      <c r="C18" s="30">
        <v>15</v>
      </c>
      <c r="D18" s="30" t="s">
        <v>68</v>
      </c>
      <c r="E18" s="30" t="s">
        <v>17</v>
      </c>
      <c r="F18" s="8" t="s">
        <v>61</v>
      </c>
      <c r="G18" s="8" t="s">
        <v>62</v>
      </c>
      <c r="H18" s="30">
        <v>131.88</v>
      </c>
      <c r="I18" s="30">
        <v>78.04</v>
      </c>
      <c r="J18" s="15">
        <f t="shared" si="0"/>
        <v>73.2</v>
      </c>
      <c r="K18" s="29">
        <v>7</v>
      </c>
      <c r="L18" s="53"/>
    </row>
    <row r="19" spans="2:12" ht="18.75" customHeight="1" thickBot="1">
      <c r="B19" s="54"/>
      <c r="C19" s="31">
        <v>16</v>
      </c>
      <c r="D19" s="31" t="s">
        <v>69</v>
      </c>
      <c r="E19" s="31" t="s">
        <v>12</v>
      </c>
      <c r="F19" s="10" t="s">
        <v>61</v>
      </c>
      <c r="G19" s="10" t="s">
        <v>62</v>
      </c>
      <c r="H19" s="31">
        <v>129.58</v>
      </c>
      <c r="I19" s="31">
        <v>75.52</v>
      </c>
      <c r="J19" s="16">
        <f t="shared" si="0"/>
        <v>71.22800000000001</v>
      </c>
      <c r="K19" s="32">
        <v>8</v>
      </c>
      <c r="L19" s="55"/>
    </row>
    <row r="20" spans="2:12" ht="18.75" customHeight="1">
      <c r="B20" s="56">
        <v>3</v>
      </c>
      <c r="C20" s="5">
        <v>22</v>
      </c>
      <c r="D20" s="29" t="s">
        <v>70</v>
      </c>
      <c r="E20" s="29" t="s">
        <v>12</v>
      </c>
      <c r="F20" s="6" t="s">
        <v>61</v>
      </c>
      <c r="G20" s="6" t="s">
        <v>71</v>
      </c>
      <c r="H20" s="29">
        <v>138.23</v>
      </c>
      <c r="I20" s="5">
        <v>81.9</v>
      </c>
      <c r="J20" s="14">
        <f t="shared" si="0"/>
        <v>76.786</v>
      </c>
      <c r="K20" s="29">
        <v>1</v>
      </c>
      <c r="L20" s="57" t="s">
        <v>15</v>
      </c>
    </row>
    <row r="21" spans="2:12" ht="18.75" customHeight="1">
      <c r="B21" s="51"/>
      <c r="C21" s="7">
        <v>24</v>
      </c>
      <c r="D21" s="30" t="s">
        <v>72</v>
      </c>
      <c r="E21" s="30" t="s">
        <v>12</v>
      </c>
      <c r="F21" s="8" t="s">
        <v>61</v>
      </c>
      <c r="G21" s="8" t="s">
        <v>71</v>
      </c>
      <c r="H21" s="30">
        <v>124.65</v>
      </c>
      <c r="I21" s="7">
        <v>84</v>
      </c>
      <c r="J21" s="15">
        <f t="shared" si="0"/>
        <v>75.33</v>
      </c>
      <c r="K21" s="29">
        <v>2</v>
      </c>
      <c r="L21" s="52" t="s">
        <v>15</v>
      </c>
    </row>
    <row r="22" spans="2:12" ht="18.75" customHeight="1">
      <c r="B22" s="51"/>
      <c r="C22" s="7">
        <v>20</v>
      </c>
      <c r="D22" s="30" t="s">
        <v>73</v>
      </c>
      <c r="E22" s="30" t="s">
        <v>12</v>
      </c>
      <c r="F22" s="8" t="s">
        <v>61</v>
      </c>
      <c r="G22" s="8" t="s">
        <v>71</v>
      </c>
      <c r="H22" s="30">
        <v>130.73</v>
      </c>
      <c r="I22" s="7">
        <v>81.7</v>
      </c>
      <c r="J22" s="15">
        <f t="shared" si="0"/>
        <v>75.166</v>
      </c>
      <c r="K22" s="29">
        <v>3</v>
      </c>
      <c r="L22" s="52" t="s">
        <v>15</v>
      </c>
    </row>
    <row r="23" spans="2:12" ht="18.75" customHeight="1">
      <c r="B23" s="51"/>
      <c r="C23" s="7">
        <v>18</v>
      </c>
      <c r="D23" s="30" t="s">
        <v>74</v>
      </c>
      <c r="E23" s="30" t="s">
        <v>12</v>
      </c>
      <c r="F23" s="8" t="s">
        <v>61</v>
      </c>
      <c r="G23" s="8" t="s">
        <v>71</v>
      </c>
      <c r="H23" s="30">
        <v>127.27</v>
      </c>
      <c r="I23" s="7">
        <v>77.78</v>
      </c>
      <c r="J23" s="15">
        <f t="shared" si="0"/>
        <v>72.122</v>
      </c>
      <c r="K23" s="29">
        <v>4</v>
      </c>
      <c r="L23" s="52" t="s">
        <v>15</v>
      </c>
    </row>
    <row r="24" spans="2:12" ht="18.75" customHeight="1">
      <c r="B24" s="51"/>
      <c r="C24" s="7">
        <v>19</v>
      </c>
      <c r="D24" s="30" t="s">
        <v>75</v>
      </c>
      <c r="E24" s="30" t="s">
        <v>12</v>
      </c>
      <c r="F24" s="8" t="s">
        <v>61</v>
      </c>
      <c r="G24" s="8" t="s">
        <v>71</v>
      </c>
      <c r="H24" s="30">
        <v>129.12</v>
      </c>
      <c r="I24" s="7">
        <v>76.9</v>
      </c>
      <c r="J24" s="15">
        <f t="shared" si="0"/>
        <v>71.964</v>
      </c>
      <c r="K24" s="29">
        <v>5</v>
      </c>
      <c r="L24" s="53"/>
    </row>
    <row r="25" spans="2:12" ht="18.75" customHeight="1">
      <c r="B25" s="51"/>
      <c r="C25" s="7">
        <v>23</v>
      </c>
      <c r="D25" s="30" t="s">
        <v>76</v>
      </c>
      <c r="E25" s="30" t="s">
        <v>12</v>
      </c>
      <c r="F25" s="8" t="s">
        <v>61</v>
      </c>
      <c r="G25" s="8" t="s">
        <v>71</v>
      </c>
      <c r="H25" s="30">
        <v>129.69</v>
      </c>
      <c r="I25" s="7">
        <v>75.8</v>
      </c>
      <c r="J25" s="15">
        <f t="shared" si="0"/>
        <v>71.418</v>
      </c>
      <c r="K25" s="29">
        <v>6</v>
      </c>
      <c r="L25" s="53"/>
    </row>
    <row r="26" spans="2:12" ht="18.75" customHeight="1">
      <c r="B26" s="51"/>
      <c r="C26" s="7">
        <v>21</v>
      </c>
      <c r="D26" s="30" t="s">
        <v>77</v>
      </c>
      <c r="E26" s="30" t="s">
        <v>17</v>
      </c>
      <c r="F26" s="8" t="s">
        <v>61</v>
      </c>
      <c r="G26" s="8" t="s">
        <v>71</v>
      </c>
      <c r="H26" s="30">
        <v>126.35</v>
      </c>
      <c r="I26" s="7">
        <v>75.9</v>
      </c>
      <c r="J26" s="15">
        <f t="shared" si="0"/>
        <v>70.81</v>
      </c>
      <c r="K26" s="29">
        <v>7</v>
      </c>
      <c r="L26" s="53"/>
    </row>
    <row r="27" spans="2:12" ht="18.75" customHeight="1" thickBot="1">
      <c r="B27" s="54"/>
      <c r="C27" s="9" t="s">
        <v>78</v>
      </c>
      <c r="D27" s="31" t="s">
        <v>79</v>
      </c>
      <c r="E27" s="31" t="s">
        <v>12</v>
      </c>
      <c r="F27" s="10" t="s">
        <v>61</v>
      </c>
      <c r="G27" s="10" t="s">
        <v>71</v>
      </c>
      <c r="H27" s="31">
        <v>126.85</v>
      </c>
      <c r="I27" s="9" t="s">
        <v>80</v>
      </c>
      <c r="J27" s="9" t="s">
        <v>80</v>
      </c>
      <c r="K27" s="9" t="s">
        <v>80</v>
      </c>
      <c r="L27" s="55"/>
    </row>
  </sheetData>
  <sheetProtection/>
  <mergeCells count="4">
    <mergeCell ref="B3:B11"/>
    <mergeCell ref="B12:B19"/>
    <mergeCell ref="B20:B27"/>
    <mergeCell ref="B1:L1"/>
  </mergeCells>
  <printOptions/>
  <pageMargins left="0.6299212598425197" right="0.35433070866141736" top="0.31496062992125984" bottom="0.2362204724409449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6"/>
  <sheetViews>
    <sheetView workbookViewId="0" topLeftCell="A1">
      <selection activeCell="G13" sqref="G13"/>
    </sheetView>
  </sheetViews>
  <sheetFormatPr defaultColWidth="9.00390625" defaultRowHeight="14.25"/>
  <cols>
    <col min="1" max="1" width="5.00390625" style="0" customWidth="1"/>
    <col min="2" max="3" width="5.625" style="0" customWidth="1"/>
    <col min="4" max="4" width="6.625" style="0" customWidth="1"/>
    <col min="5" max="5" width="4.75390625" style="0" customWidth="1"/>
    <col min="6" max="6" width="19.375" style="0" customWidth="1"/>
    <col min="7" max="7" width="18.50390625" style="0" customWidth="1"/>
    <col min="8" max="8" width="8.00390625" style="0" customWidth="1"/>
    <col min="9" max="9" width="7.50390625" style="0" customWidth="1"/>
    <col min="10" max="10" width="7.75390625" style="17" customWidth="1"/>
    <col min="11" max="11" width="8.625" style="0" customWidth="1"/>
    <col min="12" max="12" width="15.875" style="0" customWidth="1"/>
  </cols>
  <sheetData>
    <row r="1" spans="2:12" ht="18.75">
      <c r="B1" s="33" t="s">
        <v>249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23.25" customHeight="1" thickBot="1">
      <c r="B2" s="4" t="s">
        <v>0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3" t="s">
        <v>8</v>
      </c>
      <c r="K2" s="3" t="s">
        <v>9</v>
      </c>
      <c r="L2" s="3" t="s">
        <v>10</v>
      </c>
    </row>
    <row r="3" spans="2:12" ht="18.75" customHeight="1">
      <c r="B3" s="37">
        <v>1</v>
      </c>
      <c r="C3" s="38">
        <v>3</v>
      </c>
      <c r="D3" s="38" t="s">
        <v>81</v>
      </c>
      <c r="E3" s="38" t="s">
        <v>12</v>
      </c>
      <c r="F3" s="39" t="s">
        <v>50</v>
      </c>
      <c r="G3" s="39" t="s">
        <v>82</v>
      </c>
      <c r="H3" s="38">
        <v>121.04</v>
      </c>
      <c r="I3" s="38">
        <v>81.68</v>
      </c>
      <c r="J3" s="40">
        <f aca="true" t="shared" si="0" ref="J3:J26">H3/2*0.4+I3*0.6</f>
        <v>73.21600000000001</v>
      </c>
      <c r="K3" s="38">
        <v>1</v>
      </c>
      <c r="L3" s="41" t="s">
        <v>15</v>
      </c>
    </row>
    <row r="4" spans="2:12" ht="18.75" customHeight="1">
      <c r="B4" s="42"/>
      <c r="C4" s="7">
        <v>4</v>
      </c>
      <c r="D4" s="7" t="s">
        <v>83</v>
      </c>
      <c r="E4" s="7" t="s">
        <v>12</v>
      </c>
      <c r="F4" s="8" t="s">
        <v>50</v>
      </c>
      <c r="G4" s="8" t="s">
        <v>82</v>
      </c>
      <c r="H4" s="7">
        <v>118.19</v>
      </c>
      <c r="I4" s="7">
        <v>80.9</v>
      </c>
      <c r="J4" s="15">
        <f t="shared" si="0"/>
        <v>72.178</v>
      </c>
      <c r="K4" s="7">
        <v>2</v>
      </c>
      <c r="L4" s="47" t="s">
        <v>15</v>
      </c>
    </row>
    <row r="5" spans="2:12" ht="18.75" customHeight="1">
      <c r="B5" s="42"/>
      <c r="C5" s="7">
        <v>1</v>
      </c>
      <c r="D5" s="7" t="s">
        <v>84</v>
      </c>
      <c r="E5" s="7" t="s">
        <v>12</v>
      </c>
      <c r="F5" s="8" t="s">
        <v>50</v>
      </c>
      <c r="G5" s="8" t="s">
        <v>82</v>
      </c>
      <c r="H5" s="7">
        <v>123.38</v>
      </c>
      <c r="I5" s="7">
        <v>77.76</v>
      </c>
      <c r="J5" s="15">
        <f t="shared" si="0"/>
        <v>71.332</v>
      </c>
      <c r="K5" s="7">
        <v>3</v>
      </c>
      <c r="L5" s="43"/>
    </row>
    <row r="6" spans="2:12" ht="18.75" customHeight="1">
      <c r="B6" s="42"/>
      <c r="C6" s="7">
        <v>6</v>
      </c>
      <c r="D6" s="7" t="s">
        <v>85</v>
      </c>
      <c r="E6" s="7" t="s">
        <v>17</v>
      </c>
      <c r="F6" s="8" t="s">
        <v>50</v>
      </c>
      <c r="G6" s="8" t="s">
        <v>82</v>
      </c>
      <c r="H6" s="7">
        <v>106.81</v>
      </c>
      <c r="I6" s="7">
        <v>82.36</v>
      </c>
      <c r="J6" s="15">
        <f t="shared" si="0"/>
        <v>70.77799999999999</v>
      </c>
      <c r="K6" s="7">
        <v>4</v>
      </c>
      <c r="L6" s="43"/>
    </row>
    <row r="7" spans="2:12" ht="18.75" customHeight="1">
      <c r="B7" s="42"/>
      <c r="C7" s="7">
        <v>5</v>
      </c>
      <c r="D7" s="7" t="s">
        <v>86</v>
      </c>
      <c r="E7" s="7" t="s">
        <v>12</v>
      </c>
      <c r="F7" s="8" t="s">
        <v>50</v>
      </c>
      <c r="G7" s="8" t="s">
        <v>82</v>
      </c>
      <c r="H7" s="7">
        <v>109.38</v>
      </c>
      <c r="I7" s="7">
        <v>81.18</v>
      </c>
      <c r="J7" s="15">
        <f t="shared" si="0"/>
        <v>70.584</v>
      </c>
      <c r="K7" s="7">
        <v>5</v>
      </c>
      <c r="L7" s="43"/>
    </row>
    <row r="8" spans="2:12" ht="18.75" customHeight="1" thickBot="1">
      <c r="B8" s="44"/>
      <c r="C8" s="9">
        <v>2</v>
      </c>
      <c r="D8" s="9" t="s">
        <v>87</v>
      </c>
      <c r="E8" s="9" t="s">
        <v>12</v>
      </c>
      <c r="F8" s="10" t="s">
        <v>50</v>
      </c>
      <c r="G8" s="10" t="s">
        <v>82</v>
      </c>
      <c r="H8" s="9">
        <v>103.92</v>
      </c>
      <c r="I8" s="9">
        <v>73.96</v>
      </c>
      <c r="J8" s="16">
        <f t="shared" si="0"/>
        <v>65.16</v>
      </c>
      <c r="K8" s="9">
        <v>6</v>
      </c>
      <c r="L8" s="45"/>
    </row>
    <row r="9" spans="2:12" ht="18.75" customHeight="1">
      <c r="B9" s="46">
        <v>2</v>
      </c>
      <c r="C9" s="5">
        <v>9</v>
      </c>
      <c r="D9" s="5" t="s">
        <v>88</v>
      </c>
      <c r="E9" s="5" t="s">
        <v>12</v>
      </c>
      <c r="F9" s="6" t="s">
        <v>50</v>
      </c>
      <c r="G9" s="6" t="s">
        <v>89</v>
      </c>
      <c r="H9" s="5">
        <v>141.27</v>
      </c>
      <c r="I9" s="5">
        <v>83.12</v>
      </c>
      <c r="J9" s="14">
        <f t="shared" si="0"/>
        <v>78.126</v>
      </c>
      <c r="K9" s="5">
        <v>1</v>
      </c>
      <c r="L9" s="58" t="s">
        <v>15</v>
      </c>
    </row>
    <row r="10" spans="2:12" ht="18.75" customHeight="1">
      <c r="B10" s="42"/>
      <c r="C10" s="7">
        <v>8</v>
      </c>
      <c r="D10" s="7" t="s">
        <v>90</v>
      </c>
      <c r="E10" s="7" t="s">
        <v>12</v>
      </c>
      <c r="F10" s="8" t="s">
        <v>50</v>
      </c>
      <c r="G10" s="8" t="s">
        <v>89</v>
      </c>
      <c r="H10" s="7">
        <v>135.54</v>
      </c>
      <c r="I10" s="7">
        <v>84.86</v>
      </c>
      <c r="J10" s="15">
        <f t="shared" si="0"/>
        <v>78.024</v>
      </c>
      <c r="K10" s="5">
        <v>2</v>
      </c>
      <c r="L10" s="47" t="s">
        <v>15</v>
      </c>
    </row>
    <row r="11" spans="2:12" ht="18.75" customHeight="1">
      <c r="B11" s="42"/>
      <c r="C11" s="7">
        <v>18</v>
      </c>
      <c r="D11" s="7" t="s">
        <v>91</v>
      </c>
      <c r="E11" s="7" t="s">
        <v>12</v>
      </c>
      <c r="F11" s="8" t="s">
        <v>50</v>
      </c>
      <c r="G11" s="8" t="s">
        <v>89</v>
      </c>
      <c r="H11" s="7">
        <v>145.08</v>
      </c>
      <c r="I11" s="7">
        <v>80.24</v>
      </c>
      <c r="J11" s="15">
        <f t="shared" si="0"/>
        <v>77.16</v>
      </c>
      <c r="K11" s="5">
        <v>3</v>
      </c>
      <c r="L11" s="47" t="s">
        <v>15</v>
      </c>
    </row>
    <row r="12" spans="2:12" ht="18.75" customHeight="1">
      <c r="B12" s="42"/>
      <c r="C12" s="7">
        <v>22</v>
      </c>
      <c r="D12" s="7" t="s">
        <v>92</v>
      </c>
      <c r="E12" s="7" t="s">
        <v>12</v>
      </c>
      <c r="F12" s="8" t="s">
        <v>50</v>
      </c>
      <c r="G12" s="8" t="s">
        <v>89</v>
      </c>
      <c r="H12" s="7">
        <v>136.92</v>
      </c>
      <c r="I12" s="7">
        <v>81.94</v>
      </c>
      <c r="J12" s="15">
        <f t="shared" si="0"/>
        <v>76.548</v>
      </c>
      <c r="K12" s="5">
        <v>4</v>
      </c>
      <c r="L12" s="47" t="s">
        <v>15</v>
      </c>
    </row>
    <row r="13" spans="2:12" ht="18.75" customHeight="1">
      <c r="B13" s="42"/>
      <c r="C13" s="7">
        <v>20</v>
      </c>
      <c r="D13" s="7" t="s">
        <v>93</v>
      </c>
      <c r="E13" s="7" t="s">
        <v>12</v>
      </c>
      <c r="F13" s="8" t="s">
        <v>50</v>
      </c>
      <c r="G13" s="8" t="s">
        <v>89</v>
      </c>
      <c r="H13" s="7">
        <v>136.85</v>
      </c>
      <c r="I13" s="7">
        <v>81.88</v>
      </c>
      <c r="J13" s="15">
        <f t="shared" si="0"/>
        <v>76.49799999999999</v>
      </c>
      <c r="K13" s="5">
        <v>5</v>
      </c>
      <c r="L13" s="47" t="s">
        <v>15</v>
      </c>
    </row>
    <row r="14" spans="2:12" ht="18.75" customHeight="1">
      <c r="B14" s="42"/>
      <c r="C14" s="7">
        <v>19</v>
      </c>
      <c r="D14" s="7" t="s">
        <v>94</v>
      </c>
      <c r="E14" s="7" t="s">
        <v>12</v>
      </c>
      <c r="F14" s="8" t="s">
        <v>50</v>
      </c>
      <c r="G14" s="8" t="s">
        <v>89</v>
      </c>
      <c r="H14" s="7">
        <v>142.23</v>
      </c>
      <c r="I14" s="7">
        <v>79.74</v>
      </c>
      <c r="J14" s="15">
        <f t="shared" si="0"/>
        <v>76.28999999999999</v>
      </c>
      <c r="K14" s="5">
        <v>6</v>
      </c>
      <c r="L14" s="47" t="s">
        <v>15</v>
      </c>
    </row>
    <row r="15" spans="2:12" ht="18.75" customHeight="1">
      <c r="B15" s="42"/>
      <c r="C15" s="7">
        <v>21</v>
      </c>
      <c r="D15" s="7" t="s">
        <v>95</v>
      </c>
      <c r="E15" s="7" t="s">
        <v>12</v>
      </c>
      <c r="F15" s="8" t="s">
        <v>50</v>
      </c>
      <c r="G15" s="8" t="s">
        <v>89</v>
      </c>
      <c r="H15" s="7">
        <v>142</v>
      </c>
      <c r="I15" s="7">
        <v>79.78</v>
      </c>
      <c r="J15" s="15">
        <f t="shared" si="0"/>
        <v>76.268</v>
      </c>
      <c r="K15" s="5">
        <v>7</v>
      </c>
      <c r="L15" s="47" t="s">
        <v>15</v>
      </c>
    </row>
    <row r="16" spans="2:12" ht="18.75" customHeight="1">
      <c r="B16" s="42"/>
      <c r="C16" s="7">
        <v>14</v>
      </c>
      <c r="D16" s="7" t="s">
        <v>96</v>
      </c>
      <c r="E16" s="7" t="s">
        <v>12</v>
      </c>
      <c r="F16" s="8" t="s">
        <v>50</v>
      </c>
      <c r="G16" s="8" t="s">
        <v>89</v>
      </c>
      <c r="H16" s="7">
        <v>137</v>
      </c>
      <c r="I16" s="7">
        <v>81.26</v>
      </c>
      <c r="J16" s="15">
        <f t="shared" si="0"/>
        <v>76.156</v>
      </c>
      <c r="K16" s="5">
        <v>8</v>
      </c>
      <c r="L16" s="47" t="s">
        <v>15</v>
      </c>
    </row>
    <row r="17" spans="2:12" ht="18.75" customHeight="1">
      <c r="B17" s="42"/>
      <c r="C17" s="7">
        <v>16</v>
      </c>
      <c r="D17" s="7" t="s">
        <v>97</v>
      </c>
      <c r="E17" s="7" t="s">
        <v>12</v>
      </c>
      <c r="F17" s="8" t="s">
        <v>50</v>
      </c>
      <c r="G17" s="8" t="s">
        <v>89</v>
      </c>
      <c r="H17" s="7">
        <v>143.92</v>
      </c>
      <c r="I17" s="7">
        <v>78.34</v>
      </c>
      <c r="J17" s="15">
        <f t="shared" si="0"/>
        <v>75.788</v>
      </c>
      <c r="K17" s="5">
        <v>9</v>
      </c>
      <c r="L17" s="47" t="s">
        <v>15</v>
      </c>
    </row>
    <row r="18" spans="2:19" ht="18.75" customHeight="1">
      <c r="B18" s="42"/>
      <c r="C18" s="7">
        <v>17</v>
      </c>
      <c r="D18" s="7" t="s">
        <v>98</v>
      </c>
      <c r="E18" s="7" t="s">
        <v>12</v>
      </c>
      <c r="F18" s="8" t="s">
        <v>50</v>
      </c>
      <c r="G18" s="8" t="s">
        <v>89</v>
      </c>
      <c r="H18" s="7">
        <v>137.65</v>
      </c>
      <c r="I18" s="7">
        <v>79.68</v>
      </c>
      <c r="J18" s="15">
        <f t="shared" si="0"/>
        <v>75.338</v>
      </c>
      <c r="K18" s="5">
        <v>10</v>
      </c>
      <c r="L18" s="43"/>
      <c r="S18" s="12"/>
    </row>
    <row r="19" spans="2:12" ht="18.75" customHeight="1">
      <c r="B19" s="42"/>
      <c r="C19" s="7">
        <v>10</v>
      </c>
      <c r="D19" s="7" t="s">
        <v>99</v>
      </c>
      <c r="E19" s="7" t="s">
        <v>12</v>
      </c>
      <c r="F19" s="8" t="s">
        <v>50</v>
      </c>
      <c r="G19" s="8" t="s">
        <v>89</v>
      </c>
      <c r="H19" s="7">
        <v>138.04</v>
      </c>
      <c r="I19" s="7">
        <v>79.32</v>
      </c>
      <c r="J19" s="15">
        <f t="shared" si="0"/>
        <v>75.19999999999999</v>
      </c>
      <c r="K19" s="5">
        <v>11</v>
      </c>
      <c r="L19" s="43"/>
    </row>
    <row r="20" spans="2:12" ht="18.75" customHeight="1">
      <c r="B20" s="42"/>
      <c r="C20" s="7">
        <v>15</v>
      </c>
      <c r="D20" s="7" t="s">
        <v>100</v>
      </c>
      <c r="E20" s="7" t="s">
        <v>12</v>
      </c>
      <c r="F20" s="8" t="s">
        <v>50</v>
      </c>
      <c r="G20" s="8" t="s">
        <v>89</v>
      </c>
      <c r="H20" s="7">
        <v>137.46</v>
      </c>
      <c r="I20" s="7">
        <v>79.42</v>
      </c>
      <c r="J20" s="15">
        <f t="shared" si="0"/>
        <v>75.144</v>
      </c>
      <c r="K20" s="5">
        <v>12</v>
      </c>
      <c r="L20" s="43"/>
    </row>
    <row r="21" spans="2:12" ht="18.75" customHeight="1">
      <c r="B21" s="42"/>
      <c r="C21" s="7">
        <v>7</v>
      </c>
      <c r="D21" s="7" t="s">
        <v>101</v>
      </c>
      <c r="E21" s="7" t="s">
        <v>12</v>
      </c>
      <c r="F21" s="8" t="s">
        <v>50</v>
      </c>
      <c r="G21" s="8" t="s">
        <v>89</v>
      </c>
      <c r="H21" s="7">
        <v>137.31</v>
      </c>
      <c r="I21" s="7">
        <v>79.22</v>
      </c>
      <c r="J21" s="15">
        <f t="shared" si="0"/>
        <v>74.994</v>
      </c>
      <c r="K21" s="5">
        <v>13</v>
      </c>
      <c r="L21" s="43"/>
    </row>
    <row r="22" spans="2:12" ht="18.75" customHeight="1">
      <c r="B22" s="42"/>
      <c r="C22" s="7">
        <v>23</v>
      </c>
      <c r="D22" s="7" t="s">
        <v>102</v>
      </c>
      <c r="E22" s="7" t="s">
        <v>12</v>
      </c>
      <c r="F22" s="8" t="s">
        <v>50</v>
      </c>
      <c r="G22" s="8" t="s">
        <v>89</v>
      </c>
      <c r="H22" s="7">
        <v>137.38</v>
      </c>
      <c r="I22" s="7">
        <v>79.12</v>
      </c>
      <c r="J22" s="15">
        <f t="shared" si="0"/>
        <v>74.94800000000001</v>
      </c>
      <c r="K22" s="5">
        <v>14</v>
      </c>
      <c r="L22" s="43"/>
    </row>
    <row r="23" spans="2:12" ht="18.75" customHeight="1">
      <c r="B23" s="42"/>
      <c r="C23" s="7">
        <v>24</v>
      </c>
      <c r="D23" s="7" t="s">
        <v>103</v>
      </c>
      <c r="E23" s="7" t="s">
        <v>12</v>
      </c>
      <c r="F23" s="8" t="s">
        <v>50</v>
      </c>
      <c r="G23" s="8" t="s">
        <v>89</v>
      </c>
      <c r="H23" s="7">
        <v>136.85</v>
      </c>
      <c r="I23" s="7">
        <v>78.84</v>
      </c>
      <c r="J23" s="15">
        <f t="shared" si="0"/>
        <v>74.674</v>
      </c>
      <c r="K23" s="5">
        <v>15</v>
      </c>
      <c r="L23" s="43"/>
    </row>
    <row r="24" spans="2:12" ht="18.75" customHeight="1">
      <c r="B24" s="42"/>
      <c r="C24" s="7">
        <v>12</v>
      </c>
      <c r="D24" s="7" t="s">
        <v>104</v>
      </c>
      <c r="E24" s="7" t="s">
        <v>12</v>
      </c>
      <c r="F24" s="8" t="s">
        <v>50</v>
      </c>
      <c r="G24" s="8" t="s">
        <v>89</v>
      </c>
      <c r="H24" s="7">
        <v>138.08</v>
      </c>
      <c r="I24" s="7">
        <v>78.36</v>
      </c>
      <c r="J24" s="15">
        <f t="shared" si="0"/>
        <v>74.632</v>
      </c>
      <c r="K24" s="5">
        <v>16</v>
      </c>
      <c r="L24" s="43"/>
    </row>
    <row r="25" spans="2:12" ht="18.75" customHeight="1">
      <c r="B25" s="42"/>
      <c r="C25" s="7">
        <v>13</v>
      </c>
      <c r="D25" s="7" t="s">
        <v>105</v>
      </c>
      <c r="E25" s="7" t="s">
        <v>12</v>
      </c>
      <c r="F25" s="8" t="s">
        <v>50</v>
      </c>
      <c r="G25" s="8" t="s">
        <v>89</v>
      </c>
      <c r="H25" s="7">
        <v>139.31</v>
      </c>
      <c r="I25" s="7">
        <v>76.12</v>
      </c>
      <c r="J25" s="15">
        <f t="shared" si="0"/>
        <v>73.534</v>
      </c>
      <c r="K25" s="5">
        <v>17</v>
      </c>
      <c r="L25" s="43"/>
    </row>
    <row r="26" spans="2:12" ht="18.75" customHeight="1" thickBot="1">
      <c r="B26" s="44"/>
      <c r="C26" s="9">
        <v>11</v>
      </c>
      <c r="D26" s="9" t="s">
        <v>106</v>
      </c>
      <c r="E26" s="9" t="s">
        <v>17</v>
      </c>
      <c r="F26" s="10" t="s">
        <v>50</v>
      </c>
      <c r="G26" s="10" t="s">
        <v>89</v>
      </c>
      <c r="H26" s="9">
        <v>135.69</v>
      </c>
      <c r="I26" s="9">
        <v>76.78</v>
      </c>
      <c r="J26" s="16">
        <f t="shared" si="0"/>
        <v>73.206</v>
      </c>
      <c r="K26" s="21">
        <v>18</v>
      </c>
      <c r="L26" s="45"/>
    </row>
  </sheetData>
  <sheetProtection/>
  <mergeCells count="3">
    <mergeCell ref="B3:B8"/>
    <mergeCell ref="B9:B26"/>
    <mergeCell ref="B1:L1"/>
  </mergeCells>
  <printOptions/>
  <pageMargins left="0.6299212598425197" right="0.35433070866141736" top="0.31496062992125984" bottom="0.236220472440944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6"/>
  <sheetViews>
    <sheetView workbookViewId="0" topLeftCell="A1">
      <selection activeCell="P21" sqref="P21"/>
    </sheetView>
  </sheetViews>
  <sheetFormatPr defaultColWidth="9.00390625" defaultRowHeight="14.25"/>
  <cols>
    <col min="1" max="1" width="4.25390625" style="0" customWidth="1"/>
    <col min="2" max="2" width="5.625" style="0" customWidth="1"/>
    <col min="3" max="3" width="5.625" style="1" customWidth="1"/>
    <col min="4" max="4" width="6.625" style="0" customWidth="1"/>
    <col min="5" max="5" width="4.75390625" style="0" customWidth="1"/>
    <col min="6" max="6" width="24.625" style="0" customWidth="1"/>
    <col min="7" max="7" width="14.00390625" style="0" customWidth="1"/>
    <col min="8" max="8" width="8.00390625" style="0" customWidth="1"/>
    <col min="9" max="9" width="7.50390625" style="0" customWidth="1"/>
    <col min="10" max="10" width="7.75390625" style="17" customWidth="1"/>
    <col min="11" max="11" width="8.625" style="0" customWidth="1"/>
    <col min="12" max="12" width="15.875" style="0" customWidth="1"/>
  </cols>
  <sheetData>
    <row r="1" spans="2:12" ht="23.25" customHeight="1">
      <c r="B1" s="33" t="s">
        <v>250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23.25" customHeight="1" thickBot="1">
      <c r="B2" s="4" t="s">
        <v>0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3" t="s">
        <v>8</v>
      </c>
      <c r="K2" s="3" t="s">
        <v>9</v>
      </c>
      <c r="L2" s="3" t="s">
        <v>10</v>
      </c>
    </row>
    <row r="3" spans="2:12" ht="18" customHeight="1">
      <c r="B3" s="37">
        <v>1</v>
      </c>
      <c r="C3" s="38">
        <v>5</v>
      </c>
      <c r="D3" s="38" t="s">
        <v>107</v>
      </c>
      <c r="E3" s="38" t="s">
        <v>17</v>
      </c>
      <c r="F3" s="39" t="s">
        <v>50</v>
      </c>
      <c r="G3" s="39" t="s">
        <v>108</v>
      </c>
      <c r="H3" s="38">
        <v>133.85</v>
      </c>
      <c r="I3" s="38">
        <v>81.5</v>
      </c>
      <c r="J3" s="40">
        <f aca="true" t="shared" si="0" ref="J3:J26">H3/2*0.4+I3*0.6</f>
        <v>75.67</v>
      </c>
      <c r="K3" s="38">
        <v>1</v>
      </c>
      <c r="L3" s="41" t="s">
        <v>15</v>
      </c>
    </row>
    <row r="4" spans="2:12" ht="18" customHeight="1">
      <c r="B4" s="42"/>
      <c r="C4" s="7">
        <v>2</v>
      </c>
      <c r="D4" s="7" t="s">
        <v>109</v>
      </c>
      <c r="E4" s="7" t="s">
        <v>17</v>
      </c>
      <c r="F4" s="8" t="s">
        <v>50</v>
      </c>
      <c r="G4" s="8" t="s">
        <v>108</v>
      </c>
      <c r="H4" s="7">
        <v>127.58</v>
      </c>
      <c r="I4" s="7">
        <v>81.2</v>
      </c>
      <c r="J4" s="15">
        <f t="shared" si="0"/>
        <v>74.236</v>
      </c>
      <c r="K4" s="7">
        <v>2</v>
      </c>
      <c r="L4" s="47" t="s">
        <v>15</v>
      </c>
    </row>
    <row r="5" spans="2:16" ht="18" customHeight="1">
      <c r="B5" s="42"/>
      <c r="C5" s="7">
        <v>6</v>
      </c>
      <c r="D5" s="7" t="s">
        <v>110</v>
      </c>
      <c r="E5" s="7" t="s">
        <v>17</v>
      </c>
      <c r="F5" s="8" t="s">
        <v>50</v>
      </c>
      <c r="G5" s="8" t="s">
        <v>108</v>
      </c>
      <c r="H5" s="7">
        <v>129.27</v>
      </c>
      <c r="I5" s="7">
        <v>79.4</v>
      </c>
      <c r="J5" s="15">
        <f t="shared" si="0"/>
        <v>73.494</v>
      </c>
      <c r="K5" s="7">
        <v>3</v>
      </c>
      <c r="L5" s="43"/>
      <c r="P5" s="12"/>
    </row>
    <row r="6" spans="2:12" ht="18" customHeight="1">
      <c r="B6" s="42"/>
      <c r="C6" s="7">
        <v>3</v>
      </c>
      <c r="D6" s="7" t="s">
        <v>111</v>
      </c>
      <c r="E6" s="7" t="s">
        <v>17</v>
      </c>
      <c r="F6" s="8" t="s">
        <v>50</v>
      </c>
      <c r="G6" s="8" t="s">
        <v>108</v>
      </c>
      <c r="H6" s="7">
        <v>128.88</v>
      </c>
      <c r="I6" s="7">
        <v>79.2</v>
      </c>
      <c r="J6" s="15">
        <f t="shared" si="0"/>
        <v>73.296</v>
      </c>
      <c r="K6" s="7">
        <v>4</v>
      </c>
      <c r="L6" s="43"/>
    </row>
    <row r="7" spans="2:12" ht="18" customHeight="1">
      <c r="B7" s="42"/>
      <c r="C7" s="7">
        <v>1</v>
      </c>
      <c r="D7" s="7" t="s">
        <v>112</v>
      </c>
      <c r="E7" s="7" t="s">
        <v>17</v>
      </c>
      <c r="F7" s="8" t="s">
        <v>50</v>
      </c>
      <c r="G7" s="8" t="s">
        <v>108</v>
      </c>
      <c r="H7" s="7">
        <v>138.81</v>
      </c>
      <c r="I7" s="7">
        <v>73.2</v>
      </c>
      <c r="J7" s="15">
        <f t="shared" si="0"/>
        <v>71.682</v>
      </c>
      <c r="K7" s="7">
        <v>5</v>
      </c>
      <c r="L7" s="43"/>
    </row>
    <row r="8" spans="2:12" ht="18" customHeight="1" thickBot="1">
      <c r="B8" s="44"/>
      <c r="C8" s="9">
        <v>4</v>
      </c>
      <c r="D8" s="9" t="s">
        <v>113</v>
      </c>
      <c r="E8" s="9" t="s">
        <v>17</v>
      </c>
      <c r="F8" s="10" t="s">
        <v>50</v>
      </c>
      <c r="G8" s="10" t="s">
        <v>108</v>
      </c>
      <c r="H8" s="9">
        <v>131.46</v>
      </c>
      <c r="I8" s="9">
        <v>75.5</v>
      </c>
      <c r="J8" s="16">
        <f t="shared" si="0"/>
        <v>71.592</v>
      </c>
      <c r="K8" s="9">
        <v>6</v>
      </c>
      <c r="L8" s="45"/>
    </row>
    <row r="9" spans="2:12" ht="18" customHeight="1" thickBot="1">
      <c r="B9" s="59">
        <v>2</v>
      </c>
      <c r="C9" s="24">
        <v>7</v>
      </c>
      <c r="D9" s="21" t="s">
        <v>114</v>
      </c>
      <c r="E9" s="21" t="s">
        <v>17</v>
      </c>
      <c r="F9" s="22" t="s">
        <v>61</v>
      </c>
      <c r="G9" s="22" t="s">
        <v>115</v>
      </c>
      <c r="H9" s="21">
        <v>123.62</v>
      </c>
      <c r="I9" s="28">
        <v>77.9</v>
      </c>
      <c r="J9" s="23">
        <f t="shared" si="0"/>
        <v>71.464</v>
      </c>
      <c r="K9" s="21">
        <v>1</v>
      </c>
      <c r="L9" s="60" t="s">
        <v>15</v>
      </c>
    </row>
    <row r="10" spans="2:12" ht="18" customHeight="1">
      <c r="B10" s="46">
        <v>3</v>
      </c>
      <c r="C10" s="5">
        <v>11</v>
      </c>
      <c r="D10" s="5" t="s">
        <v>116</v>
      </c>
      <c r="E10" s="5" t="s">
        <v>17</v>
      </c>
      <c r="F10" s="6" t="s">
        <v>50</v>
      </c>
      <c r="G10" s="6" t="s">
        <v>117</v>
      </c>
      <c r="H10" s="5">
        <v>134.65</v>
      </c>
      <c r="I10" s="5">
        <v>84.4</v>
      </c>
      <c r="J10" s="14">
        <f t="shared" si="0"/>
        <v>77.57000000000001</v>
      </c>
      <c r="K10" s="5">
        <v>1</v>
      </c>
      <c r="L10" s="58" t="s">
        <v>15</v>
      </c>
    </row>
    <row r="11" spans="2:12" ht="18" customHeight="1">
      <c r="B11" s="42"/>
      <c r="C11" s="7">
        <v>8</v>
      </c>
      <c r="D11" s="7" t="s">
        <v>118</v>
      </c>
      <c r="E11" s="7" t="s">
        <v>17</v>
      </c>
      <c r="F11" s="8" t="s">
        <v>50</v>
      </c>
      <c r="G11" s="8" t="s">
        <v>117</v>
      </c>
      <c r="H11" s="7">
        <v>137.15</v>
      </c>
      <c r="I11" s="7">
        <v>81.6</v>
      </c>
      <c r="J11" s="15">
        <f t="shared" si="0"/>
        <v>76.39</v>
      </c>
      <c r="K11" s="5">
        <v>2</v>
      </c>
      <c r="L11" s="47" t="s">
        <v>15</v>
      </c>
    </row>
    <row r="12" spans="2:12" ht="18" customHeight="1">
      <c r="B12" s="42"/>
      <c r="C12" s="7">
        <v>9</v>
      </c>
      <c r="D12" s="7" t="s">
        <v>119</v>
      </c>
      <c r="E12" s="7" t="s">
        <v>17</v>
      </c>
      <c r="F12" s="8" t="s">
        <v>50</v>
      </c>
      <c r="G12" s="8" t="s">
        <v>117</v>
      </c>
      <c r="H12" s="7">
        <v>138</v>
      </c>
      <c r="I12" s="7">
        <v>79.7</v>
      </c>
      <c r="J12" s="15">
        <f t="shared" si="0"/>
        <v>75.42</v>
      </c>
      <c r="K12" s="5">
        <v>3</v>
      </c>
      <c r="L12" s="43"/>
    </row>
    <row r="13" spans="2:12" ht="18" customHeight="1">
      <c r="B13" s="42"/>
      <c r="C13" s="7">
        <v>13</v>
      </c>
      <c r="D13" s="7" t="s">
        <v>120</v>
      </c>
      <c r="E13" s="7" t="s">
        <v>12</v>
      </c>
      <c r="F13" s="8" t="s">
        <v>50</v>
      </c>
      <c r="G13" s="8" t="s">
        <v>117</v>
      </c>
      <c r="H13" s="7">
        <v>131.81</v>
      </c>
      <c r="I13" s="7">
        <v>77.5</v>
      </c>
      <c r="J13" s="15">
        <f t="shared" si="0"/>
        <v>72.862</v>
      </c>
      <c r="K13" s="5">
        <v>4</v>
      </c>
      <c r="L13" s="43"/>
    </row>
    <row r="14" spans="2:12" ht="18" customHeight="1">
      <c r="B14" s="42"/>
      <c r="C14" s="7">
        <v>12</v>
      </c>
      <c r="D14" s="7" t="s">
        <v>121</v>
      </c>
      <c r="E14" s="7" t="s">
        <v>12</v>
      </c>
      <c r="F14" s="8" t="s">
        <v>50</v>
      </c>
      <c r="G14" s="8" t="s">
        <v>117</v>
      </c>
      <c r="H14" s="7">
        <v>130.96</v>
      </c>
      <c r="I14" s="7">
        <v>76.8</v>
      </c>
      <c r="J14" s="15">
        <f t="shared" si="0"/>
        <v>72.272</v>
      </c>
      <c r="K14" s="5">
        <v>5</v>
      </c>
      <c r="L14" s="43"/>
    </row>
    <row r="15" spans="2:12" ht="18" customHeight="1" thickBot="1">
      <c r="B15" s="44"/>
      <c r="C15" s="9">
        <v>10</v>
      </c>
      <c r="D15" s="9" t="s">
        <v>122</v>
      </c>
      <c r="E15" s="9" t="s">
        <v>17</v>
      </c>
      <c r="F15" s="10" t="s">
        <v>50</v>
      </c>
      <c r="G15" s="10" t="s">
        <v>117</v>
      </c>
      <c r="H15" s="9">
        <v>131.23</v>
      </c>
      <c r="I15" s="9">
        <v>73.1</v>
      </c>
      <c r="J15" s="16">
        <f t="shared" si="0"/>
        <v>70.106</v>
      </c>
      <c r="K15" s="21">
        <v>6</v>
      </c>
      <c r="L15" s="45"/>
    </row>
    <row r="16" spans="2:12" ht="18" customHeight="1">
      <c r="B16" s="46">
        <v>4</v>
      </c>
      <c r="C16" s="5">
        <v>17</v>
      </c>
      <c r="D16" s="5" t="s">
        <v>123</v>
      </c>
      <c r="E16" s="5" t="s">
        <v>12</v>
      </c>
      <c r="F16" s="25" t="s">
        <v>50</v>
      </c>
      <c r="G16" s="25" t="s">
        <v>124</v>
      </c>
      <c r="H16" s="5">
        <v>137.81</v>
      </c>
      <c r="I16" s="5">
        <v>82.1</v>
      </c>
      <c r="J16" s="14">
        <f t="shared" si="0"/>
        <v>76.822</v>
      </c>
      <c r="K16" s="5">
        <v>1</v>
      </c>
      <c r="L16" s="58" t="s">
        <v>15</v>
      </c>
    </row>
    <row r="17" spans="2:12" ht="18" customHeight="1">
      <c r="B17" s="42"/>
      <c r="C17" s="7">
        <v>15</v>
      </c>
      <c r="D17" s="7" t="s">
        <v>125</v>
      </c>
      <c r="E17" s="7" t="s">
        <v>12</v>
      </c>
      <c r="F17" s="26" t="s">
        <v>50</v>
      </c>
      <c r="G17" s="26" t="s">
        <v>124</v>
      </c>
      <c r="H17" s="7">
        <v>133.85</v>
      </c>
      <c r="I17" s="7">
        <v>82</v>
      </c>
      <c r="J17" s="15">
        <f t="shared" si="0"/>
        <v>75.97</v>
      </c>
      <c r="K17" s="5">
        <v>2</v>
      </c>
      <c r="L17" s="47" t="s">
        <v>15</v>
      </c>
    </row>
    <row r="18" spans="2:12" ht="18" customHeight="1">
      <c r="B18" s="42"/>
      <c r="C18" s="7">
        <v>18</v>
      </c>
      <c r="D18" s="7" t="s">
        <v>126</v>
      </c>
      <c r="E18" s="7" t="s">
        <v>12</v>
      </c>
      <c r="F18" s="26" t="s">
        <v>50</v>
      </c>
      <c r="G18" s="26" t="s">
        <v>124</v>
      </c>
      <c r="H18" s="7">
        <v>135.81</v>
      </c>
      <c r="I18" s="7">
        <v>81.3</v>
      </c>
      <c r="J18" s="15">
        <f t="shared" si="0"/>
        <v>75.942</v>
      </c>
      <c r="K18" s="5">
        <v>3</v>
      </c>
      <c r="L18" s="43"/>
    </row>
    <row r="19" spans="2:12" ht="18" customHeight="1">
      <c r="B19" s="42"/>
      <c r="C19" s="7">
        <v>16</v>
      </c>
      <c r="D19" s="7" t="s">
        <v>127</v>
      </c>
      <c r="E19" s="7" t="s">
        <v>12</v>
      </c>
      <c r="F19" s="26" t="s">
        <v>50</v>
      </c>
      <c r="G19" s="26" t="s">
        <v>124</v>
      </c>
      <c r="H19" s="7">
        <v>136.35</v>
      </c>
      <c r="I19" s="7">
        <v>80.8</v>
      </c>
      <c r="J19" s="15">
        <f t="shared" si="0"/>
        <v>75.75</v>
      </c>
      <c r="K19" s="5">
        <v>4</v>
      </c>
      <c r="L19" s="43"/>
    </row>
    <row r="20" spans="2:12" ht="18" customHeight="1" thickBot="1">
      <c r="B20" s="44"/>
      <c r="C20" s="9">
        <v>14</v>
      </c>
      <c r="D20" s="9" t="s">
        <v>128</v>
      </c>
      <c r="E20" s="9" t="s">
        <v>12</v>
      </c>
      <c r="F20" s="27" t="s">
        <v>50</v>
      </c>
      <c r="G20" s="27" t="s">
        <v>124</v>
      </c>
      <c r="H20" s="9">
        <v>129.58</v>
      </c>
      <c r="I20" s="9">
        <v>79.6</v>
      </c>
      <c r="J20" s="16">
        <f t="shared" si="0"/>
        <v>73.676</v>
      </c>
      <c r="K20" s="21">
        <v>5</v>
      </c>
      <c r="L20" s="45"/>
    </row>
    <row r="21" spans="2:12" ht="18" customHeight="1">
      <c r="B21" s="46">
        <v>5</v>
      </c>
      <c r="C21" s="5">
        <v>21</v>
      </c>
      <c r="D21" s="5" t="s">
        <v>83</v>
      </c>
      <c r="E21" s="5" t="s">
        <v>17</v>
      </c>
      <c r="F21" s="6" t="s">
        <v>50</v>
      </c>
      <c r="G21" s="6" t="s">
        <v>129</v>
      </c>
      <c r="H21" s="5">
        <v>139.46</v>
      </c>
      <c r="I21" s="5">
        <v>80.8</v>
      </c>
      <c r="J21" s="14">
        <f t="shared" si="0"/>
        <v>76.372</v>
      </c>
      <c r="K21" s="5">
        <v>1</v>
      </c>
      <c r="L21" s="58" t="s">
        <v>15</v>
      </c>
    </row>
    <row r="22" spans="2:12" ht="18" customHeight="1">
      <c r="B22" s="42"/>
      <c r="C22" s="7">
        <v>19</v>
      </c>
      <c r="D22" s="7" t="s">
        <v>130</v>
      </c>
      <c r="E22" s="7" t="s">
        <v>17</v>
      </c>
      <c r="F22" s="8" t="s">
        <v>50</v>
      </c>
      <c r="G22" s="8" t="s">
        <v>129</v>
      </c>
      <c r="H22" s="7">
        <v>139.5</v>
      </c>
      <c r="I22" s="7">
        <v>79</v>
      </c>
      <c r="J22" s="15">
        <f t="shared" si="0"/>
        <v>75.3</v>
      </c>
      <c r="K22" s="5">
        <v>2</v>
      </c>
      <c r="L22" s="47" t="s">
        <v>15</v>
      </c>
    </row>
    <row r="23" spans="2:12" ht="18" customHeight="1">
      <c r="B23" s="42"/>
      <c r="C23" s="7">
        <v>20</v>
      </c>
      <c r="D23" s="7" t="s">
        <v>131</v>
      </c>
      <c r="E23" s="7" t="s">
        <v>17</v>
      </c>
      <c r="F23" s="8" t="s">
        <v>50</v>
      </c>
      <c r="G23" s="8" t="s">
        <v>129</v>
      </c>
      <c r="H23" s="7">
        <v>139.65</v>
      </c>
      <c r="I23" s="7">
        <v>78.5</v>
      </c>
      <c r="J23" s="15">
        <f t="shared" si="0"/>
        <v>75.03</v>
      </c>
      <c r="K23" s="5">
        <v>3</v>
      </c>
      <c r="L23" s="43"/>
    </row>
    <row r="24" spans="2:12" ht="18" customHeight="1">
      <c r="B24" s="42"/>
      <c r="C24" s="7">
        <v>24</v>
      </c>
      <c r="D24" s="7" t="s">
        <v>132</v>
      </c>
      <c r="E24" s="7" t="s">
        <v>17</v>
      </c>
      <c r="F24" s="8" t="s">
        <v>50</v>
      </c>
      <c r="G24" s="8" t="s">
        <v>129</v>
      </c>
      <c r="H24" s="7">
        <v>131.5</v>
      </c>
      <c r="I24" s="7">
        <v>79.3</v>
      </c>
      <c r="J24" s="15">
        <f t="shared" si="0"/>
        <v>73.88</v>
      </c>
      <c r="K24" s="5">
        <v>4</v>
      </c>
      <c r="L24" s="43"/>
    </row>
    <row r="25" spans="2:12" ht="18" customHeight="1">
      <c r="B25" s="42"/>
      <c r="C25" s="7">
        <v>22</v>
      </c>
      <c r="D25" s="7" t="s">
        <v>133</v>
      </c>
      <c r="E25" s="7" t="s">
        <v>17</v>
      </c>
      <c r="F25" s="8" t="s">
        <v>50</v>
      </c>
      <c r="G25" s="8" t="s">
        <v>129</v>
      </c>
      <c r="H25" s="7">
        <v>131.5</v>
      </c>
      <c r="I25" s="7">
        <v>77.7</v>
      </c>
      <c r="J25" s="15">
        <f t="shared" si="0"/>
        <v>72.92</v>
      </c>
      <c r="K25" s="5">
        <v>5</v>
      </c>
      <c r="L25" s="43"/>
    </row>
    <row r="26" spans="2:12" ht="18" customHeight="1" thickBot="1">
      <c r="B26" s="44"/>
      <c r="C26" s="9">
        <v>23</v>
      </c>
      <c r="D26" s="9" t="s">
        <v>134</v>
      </c>
      <c r="E26" s="9" t="s">
        <v>17</v>
      </c>
      <c r="F26" s="10" t="s">
        <v>50</v>
      </c>
      <c r="G26" s="10" t="s">
        <v>129</v>
      </c>
      <c r="H26" s="9">
        <v>131</v>
      </c>
      <c r="I26" s="9">
        <v>76.5</v>
      </c>
      <c r="J26" s="16">
        <f t="shared" si="0"/>
        <v>72.1</v>
      </c>
      <c r="K26" s="21">
        <v>6</v>
      </c>
      <c r="L26" s="45"/>
    </row>
  </sheetData>
  <sheetProtection/>
  <mergeCells count="5">
    <mergeCell ref="B21:B26"/>
    <mergeCell ref="B1:L1"/>
    <mergeCell ref="B3:B8"/>
    <mergeCell ref="B10:B15"/>
    <mergeCell ref="B16:B20"/>
  </mergeCells>
  <printOptions/>
  <pageMargins left="0.6299212598425197" right="0.35433070866141736" top="0.31496062992125984" bottom="0.2362204724409449" header="0.35433070866141736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5"/>
  <sheetViews>
    <sheetView workbookViewId="0" topLeftCell="A1">
      <selection activeCell="O17" sqref="O17"/>
    </sheetView>
  </sheetViews>
  <sheetFormatPr defaultColWidth="9.00390625" defaultRowHeight="14.25"/>
  <cols>
    <col min="1" max="1" width="5.125" style="0" customWidth="1"/>
    <col min="2" max="2" width="5.625" style="0" customWidth="1"/>
    <col min="3" max="3" width="5.625" style="1" customWidth="1"/>
    <col min="4" max="4" width="6.625" style="0" customWidth="1"/>
    <col min="5" max="5" width="4.75390625" style="0" customWidth="1"/>
    <col min="6" max="6" width="21.625" style="0" customWidth="1"/>
    <col min="7" max="7" width="14.00390625" style="0" customWidth="1"/>
    <col min="8" max="8" width="8.00390625" style="0" customWidth="1"/>
    <col min="10" max="10" width="7.75390625" style="17" customWidth="1"/>
    <col min="11" max="11" width="8.625" style="0" customWidth="1"/>
    <col min="12" max="12" width="13.50390625" style="0" customWidth="1"/>
  </cols>
  <sheetData>
    <row r="1" spans="2:12" ht="23.25" customHeight="1" thickBot="1">
      <c r="B1" s="69" t="s">
        <v>251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23.25" customHeight="1" thickBot="1">
      <c r="B2" s="70" t="s">
        <v>0</v>
      </c>
      <c r="C2" s="71" t="s">
        <v>1</v>
      </c>
      <c r="D2" s="72" t="s">
        <v>2</v>
      </c>
      <c r="E2" s="72" t="s">
        <v>3</v>
      </c>
      <c r="F2" s="72" t="s">
        <v>4</v>
      </c>
      <c r="G2" s="72" t="s">
        <v>5</v>
      </c>
      <c r="H2" s="72" t="s">
        <v>6</v>
      </c>
      <c r="I2" s="72" t="s">
        <v>7</v>
      </c>
      <c r="J2" s="73" t="s">
        <v>8</v>
      </c>
      <c r="K2" s="72" t="s">
        <v>9</v>
      </c>
      <c r="L2" s="74" t="s">
        <v>10</v>
      </c>
    </row>
    <row r="3" spans="2:12" ht="18" customHeight="1">
      <c r="B3" s="56">
        <v>1</v>
      </c>
      <c r="C3" s="5">
        <v>15</v>
      </c>
      <c r="D3" s="5" t="s">
        <v>135</v>
      </c>
      <c r="E3" s="5" t="s">
        <v>17</v>
      </c>
      <c r="F3" s="6" t="s">
        <v>36</v>
      </c>
      <c r="G3" s="6" t="s">
        <v>136</v>
      </c>
      <c r="H3" s="5">
        <v>56.42</v>
      </c>
      <c r="I3" s="5">
        <v>86.8</v>
      </c>
      <c r="J3" s="14">
        <f aca="true" t="shared" si="0" ref="J3:J25">H3*0.4+I3*0.6</f>
        <v>74.648</v>
      </c>
      <c r="K3" s="5">
        <v>1</v>
      </c>
      <c r="L3" s="58" t="s">
        <v>15</v>
      </c>
    </row>
    <row r="4" spans="2:12" ht="18" customHeight="1">
      <c r="B4" s="51"/>
      <c r="C4" s="7">
        <v>1</v>
      </c>
      <c r="D4" s="7" t="s">
        <v>137</v>
      </c>
      <c r="E4" s="7" t="s">
        <v>17</v>
      </c>
      <c r="F4" s="8" t="s">
        <v>36</v>
      </c>
      <c r="G4" s="8" t="s">
        <v>136</v>
      </c>
      <c r="H4" s="7">
        <v>61.19</v>
      </c>
      <c r="I4" s="7">
        <v>82.8</v>
      </c>
      <c r="J4" s="15">
        <f t="shared" si="0"/>
        <v>74.156</v>
      </c>
      <c r="K4" s="7">
        <v>2</v>
      </c>
      <c r="L4" s="47" t="s">
        <v>15</v>
      </c>
    </row>
    <row r="5" spans="2:12" ht="18" customHeight="1">
      <c r="B5" s="51"/>
      <c r="C5" s="7">
        <v>5</v>
      </c>
      <c r="D5" s="7" t="s">
        <v>138</v>
      </c>
      <c r="E5" s="7" t="s">
        <v>17</v>
      </c>
      <c r="F5" s="8" t="s">
        <v>36</v>
      </c>
      <c r="G5" s="8" t="s">
        <v>136</v>
      </c>
      <c r="H5" s="7">
        <v>61.73</v>
      </c>
      <c r="I5" s="7">
        <v>81.7</v>
      </c>
      <c r="J5" s="15">
        <f t="shared" si="0"/>
        <v>73.712</v>
      </c>
      <c r="K5" s="7">
        <v>3</v>
      </c>
      <c r="L5" s="47" t="s">
        <v>15</v>
      </c>
    </row>
    <row r="6" spans="2:12" ht="18" customHeight="1">
      <c r="B6" s="51"/>
      <c r="C6" s="7">
        <v>8</v>
      </c>
      <c r="D6" s="7" t="s">
        <v>139</v>
      </c>
      <c r="E6" s="7" t="s">
        <v>17</v>
      </c>
      <c r="F6" s="8" t="s">
        <v>36</v>
      </c>
      <c r="G6" s="8" t="s">
        <v>136</v>
      </c>
      <c r="H6" s="7">
        <v>60.5</v>
      </c>
      <c r="I6" s="7">
        <v>81.2</v>
      </c>
      <c r="J6" s="15">
        <f t="shared" si="0"/>
        <v>72.92</v>
      </c>
      <c r="K6" s="7">
        <v>4</v>
      </c>
      <c r="L6" s="47" t="s">
        <v>15</v>
      </c>
    </row>
    <row r="7" spans="2:12" ht="18" customHeight="1">
      <c r="B7" s="51"/>
      <c r="C7" s="7">
        <v>14</v>
      </c>
      <c r="D7" s="7" t="s">
        <v>140</v>
      </c>
      <c r="E7" s="7" t="s">
        <v>17</v>
      </c>
      <c r="F7" s="8" t="s">
        <v>36</v>
      </c>
      <c r="G7" s="8" t="s">
        <v>136</v>
      </c>
      <c r="H7" s="7">
        <v>64.14</v>
      </c>
      <c r="I7" s="7">
        <v>75.2</v>
      </c>
      <c r="J7" s="15">
        <f t="shared" si="0"/>
        <v>70.776</v>
      </c>
      <c r="K7" s="7">
        <v>5</v>
      </c>
      <c r="L7" s="47" t="s">
        <v>15</v>
      </c>
    </row>
    <row r="8" spans="2:12" ht="18" customHeight="1">
      <c r="B8" s="51"/>
      <c r="C8" s="7">
        <v>4</v>
      </c>
      <c r="D8" s="7" t="s">
        <v>141</v>
      </c>
      <c r="E8" s="7" t="s">
        <v>17</v>
      </c>
      <c r="F8" s="8" t="s">
        <v>36</v>
      </c>
      <c r="G8" s="8" t="s">
        <v>136</v>
      </c>
      <c r="H8" s="7">
        <v>56.67</v>
      </c>
      <c r="I8" s="7">
        <v>79.8</v>
      </c>
      <c r="J8" s="15">
        <f t="shared" si="0"/>
        <v>70.548</v>
      </c>
      <c r="K8" s="7">
        <v>6</v>
      </c>
      <c r="L8" s="47" t="s">
        <v>15</v>
      </c>
    </row>
    <row r="9" spans="2:12" ht="18" customHeight="1">
      <c r="B9" s="51"/>
      <c r="C9" s="7">
        <v>10</v>
      </c>
      <c r="D9" s="7" t="s">
        <v>142</v>
      </c>
      <c r="E9" s="7" t="s">
        <v>17</v>
      </c>
      <c r="F9" s="8" t="s">
        <v>36</v>
      </c>
      <c r="G9" s="8" t="s">
        <v>136</v>
      </c>
      <c r="H9" s="7">
        <v>59.89</v>
      </c>
      <c r="I9" s="7">
        <v>77</v>
      </c>
      <c r="J9" s="15">
        <f t="shared" si="0"/>
        <v>70.156</v>
      </c>
      <c r="K9" s="7">
        <v>7</v>
      </c>
      <c r="L9" s="47" t="s">
        <v>15</v>
      </c>
    </row>
    <row r="10" spans="2:12" ht="18" customHeight="1">
      <c r="B10" s="51"/>
      <c r="C10" s="7">
        <v>9</v>
      </c>
      <c r="D10" s="7" t="s">
        <v>143</v>
      </c>
      <c r="E10" s="7" t="s">
        <v>17</v>
      </c>
      <c r="F10" s="8" t="s">
        <v>36</v>
      </c>
      <c r="G10" s="8" t="s">
        <v>136</v>
      </c>
      <c r="H10" s="7">
        <v>57.92</v>
      </c>
      <c r="I10" s="7">
        <v>78.2</v>
      </c>
      <c r="J10" s="15">
        <f t="shared" si="0"/>
        <v>70.08800000000001</v>
      </c>
      <c r="K10" s="7">
        <v>8</v>
      </c>
      <c r="L10" s="47" t="s">
        <v>15</v>
      </c>
    </row>
    <row r="11" spans="2:12" ht="18" customHeight="1">
      <c r="B11" s="51"/>
      <c r="C11" s="7">
        <v>13</v>
      </c>
      <c r="D11" s="7" t="s">
        <v>144</v>
      </c>
      <c r="E11" s="7" t="s">
        <v>17</v>
      </c>
      <c r="F11" s="8" t="s">
        <v>36</v>
      </c>
      <c r="G11" s="8" t="s">
        <v>136</v>
      </c>
      <c r="H11" s="7">
        <v>54.07</v>
      </c>
      <c r="I11" s="7">
        <v>80.6</v>
      </c>
      <c r="J11" s="15">
        <f t="shared" si="0"/>
        <v>69.988</v>
      </c>
      <c r="K11" s="7">
        <v>9</v>
      </c>
      <c r="L11" s="47" t="s">
        <v>15</v>
      </c>
    </row>
    <row r="12" spans="2:12" ht="18" customHeight="1">
      <c r="B12" s="51"/>
      <c r="C12" s="7">
        <v>3</v>
      </c>
      <c r="D12" s="7" t="s">
        <v>145</v>
      </c>
      <c r="E12" s="7" t="s">
        <v>17</v>
      </c>
      <c r="F12" s="8" t="s">
        <v>36</v>
      </c>
      <c r="G12" s="8" t="s">
        <v>136</v>
      </c>
      <c r="H12" s="7">
        <v>59.26</v>
      </c>
      <c r="I12" s="7">
        <v>76.3</v>
      </c>
      <c r="J12" s="15">
        <f t="shared" si="0"/>
        <v>69.484</v>
      </c>
      <c r="K12" s="7">
        <v>10</v>
      </c>
      <c r="L12" s="43"/>
    </row>
    <row r="13" spans="2:12" ht="18" customHeight="1">
      <c r="B13" s="51"/>
      <c r="C13" s="7">
        <v>7</v>
      </c>
      <c r="D13" s="7" t="s">
        <v>146</v>
      </c>
      <c r="E13" s="7" t="s">
        <v>17</v>
      </c>
      <c r="F13" s="8" t="s">
        <v>36</v>
      </c>
      <c r="G13" s="8" t="s">
        <v>136</v>
      </c>
      <c r="H13" s="7">
        <v>51.8</v>
      </c>
      <c r="I13" s="7">
        <v>80.4</v>
      </c>
      <c r="J13" s="15">
        <f t="shared" si="0"/>
        <v>68.96000000000001</v>
      </c>
      <c r="K13" s="7">
        <v>11</v>
      </c>
      <c r="L13" s="43"/>
    </row>
    <row r="14" spans="2:12" ht="18" customHeight="1">
      <c r="B14" s="51"/>
      <c r="C14" s="7">
        <v>12</v>
      </c>
      <c r="D14" s="7" t="s">
        <v>147</v>
      </c>
      <c r="E14" s="7" t="s">
        <v>17</v>
      </c>
      <c r="F14" s="8" t="s">
        <v>36</v>
      </c>
      <c r="G14" s="8" t="s">
        <v>136</v>
      </c>
      <c r="H14" s="7">
        <v>58.22</v>
      </c>
      <c r="I14" s="7">
        <v>75.4</v>
      </c>
      <c r="J14" s="15">
        <f t="shared" si="0"/>
        <v>68.528</v>
      </c>
      <c r="K14" s="7">
        <v>12</v>
      </c>
      <c r="L14" s="43"/>
    </row>
    <row r="15" spans="2:12" ht="18" customHeight="1">
      <c r="B15" s="51"/>
      <c r="C15" s="7">
        <v>18</v>
      </c>
      <c r="D15" s="7" t="s">
        <v>148</v>
      </c>
      <c r="E15" s="7" t="s">
        <v>17</v>
      </c>
      <c r="F15" s="8" t="s">
        <v>36</v>
      </c>
      <c r="G15" s="8" t="s">
        <v>136</v>
      </c>
      <c r="H15" s="7">
        <v>57.87</v>
      </c>
      <c r="I15" s="7">
        <v>75</v>
      </c>
      <c r="J15" s="15">
        <f t="shared" si="0"/>
        <v>68.148</v>
      </c>
      <c r="K15" s="7">
        <v>13</v>
      </c>
      <c r="L15" s="43"/>
    </row>
    <row r="16" spans="2:12" ht="18" customHeight="1">
      <c r="B16" s="51"/>
      <c r="C16" s="7">
        <v>16</v>
      </c>
      <c r="D16" s="7" t="s">
        <v>149</v>
      </c>
      <c r="E16" s="7" t="s">
        <v>17</v>
      </c>
      <c r="F16" s="8" t="s">
        <v>36</v>
      </c>
      <c r="G16" s="8" t="s">
        <v>136</v>
      </c>
      <c r="H16" s="7">
        <v>56.83</v>
      </c>
      <c r="I16" s="7">
        <v>75</v>
      </c>
      <c r="J16" s="15">
        <f t="shared" si="0"/>
        <v>67.732</v>
      </c>
      <c r="K16" s="7">
        <v>14</v>
      </c>
      <c r="L16" s="43"/>
    </row>
    <row r="17" spans="2:12" ht="18" customHeight="1">
      <c r="B17" s="51"/>
      <c r="C17" s="7">
        <v>17</v>
      </c>
      <c r="D17" s="7" t="s">
        <v>150</v>
      </c>
      <c r="E17" s="7" t="s">
        <v>17</v>
      </c>
      <c r="F17" s="8" t="s">
        <v>36</v>
      </c>
      <c r="G17" s="8" t="s">
        <v>136</v>
      </c>
      <c r="H17" s="19">
        <v>57.75</v>
      </c>
      <c r="I17" s="7">
        <v>73.4</v>
      </c>
      <c r="J17" s="15">
        <f t="shared" si="0"/>
        <v>67.14</v>
      </c>
      <c r="K17" s="7">
        <v>15</v>
      </c>
      <c r="L17" s="43"/>
    </row>
    <row r="18" spans="2:12" ht="18" customHeight="1">
      <c r="B18" s="51"/>
      <c r="C18" s="7">
        <v>2</v>
      </c>
      <c r="D18" s="7" t="s">
        <v>151</v>
      </c>
      <c r="E18" s="7" t="s">
        <v>17</v>
      </c>
      <c r="F18" s="8" t="s">
        <v>36</v>
      </c>
      <c r="G18" s="8" t="s">
        <v>136</v>
      </c>
      <c r="H18" s="7">
        <v>54.44</v>
      </c>
      <c r="I18" s="7">
        <v>75.4</v>
      </c>
      <c r="J18" s="15">
        <f t="shared" si="0"/>
        <v>67.016</v>
      </c>
      <c r="K18" s="7">
        <v>16</v>
      </c>
      <c r="L18" s="43"/>
    </row>
    <row r="19" spans="2:12" ht="18" customHeight="1">
      <c r="B19" s="51"/>
      <c r="C19" s="7">
        <v>11</v>
      </c>
      <c r="D19" s="7" t="s">
        <v>152</v>
      </c>
      <c r="E19" s="7" t="s">
        <v>17</v>
      </c>
      <c r="F19" s="8" t="s">
        <v>36</v>
      </c>
      <c r="G19" s="8" t="s">
        <v>136</v>
      </c>
      <c r="H19" s="7">
        <v>54.69</v>
      </c>
      <c r="I19" s="7">
        <v>71.6</v>
      </c>
      <c r="J19" s="15">
        <f t="shared" si="0"/>
        <v>64.836</v>
      </c>
      <c r="K19" s="7">
        <v>17</v>
      </c>
      <c r="L19" s="43"/>
    </row>
    <row r="20" spans="2:12" ht="18" customHeight="1" thickBot="1">
      <c r="B20" s="54"/>
      <c r="C20" s="9">
        <v>6</v>
      </c>
      <c r="D20" s="9" t="s">
        <v>153</v>
      </c>
      <c r="E20" s="9" t="s">
        <v>17</v>
      </c>
      <c r="F20" s="10" t="s">
        <v>36</v>
      </c>
      <c r="G20" s="10" t="s">
        <v>136</v>
      </c>
      <c r="H20" s="9">
        <v>52.4</v>
      </c>
      <c r="I20" s="9">
        <v>72.8</v>
      </c>
      <c r="J20" s="16">
        <f t="shared" si="0"/>
        <v>64.64</v>
      </c>
      <c r="K20" s="9">
        <v>18</v>
      </c>
      <c r="L20" s="45"/>
    </row>
    <row r="21" spans="2:12" ht="18" customHeight="1">
      <c r="B21" s="56">
        <v>2</v>
      </c>
      <c r="C21" s="5">
        <v>19</v>
      </c>
      <c r="D21" s="5" t="s">
        <v>154</v>
      </c>
      <c r="E21" s="5" t="s">
        <v>17</v>
      </c>
      <c r="F21" s="6" t="s">
        <v>36</v>
      </c>
      <c r="G21" s="6" t="s">
        <v>155</v>
      </c>
      <c r="H21" s="5">
        <v>62.61</v>
      </c>
      <c r="I21" s="5">
        <v>79</v>
      </c>
      <c r="J21" s="14">
        <f t="shared" si="0"/>
        <v>72.444</v>
      </c>
      <c r="K21" s="5">
        <v>1</v>
      </c>
      <c r="L21" s="58" t="s">
        <v>15</v>
      </c>
    </row>
    <row r="22" spans="2:12" ht="18" customHeight="1" thickBot="1">
      <c r="B22" s="54"/>
      <c r="C22" s="9">
        <v>20</v>
      </c>
      <c r="D22" s="9" t="s">
        <v>156</v>
      </c>
      <c r="E22" s="9" t="s">
        <v>17</v>
      </c>
      <c r="F22" s="10" t="s">
        <v>36</v>
      </c>
      <c r="G22" s="10" t="s">
        <v>155</v>
      </c>
      <c r="H22" s="9">
        <v>61.22</v>
      </c>
      <c r="I22" s="9">
        <v>79.8</v>
      </c>
      <c r="J22" s="16">
        <f t="shared" si="0"/>
        <v>72.368</v>
      </c>
      <c r="K22" s="9">
        <v>2</v>
      </c>
      <c r="L22" s="45"/>
    </row>
    <row r="23" spans="2:12" ht="18" customHeight="1">
      <c r="B23" s="56">
        <v>3</v>
      </c>
      <c r="C23" s="5">
        <v>23</v>
      </c>
      <c r="D23" s="5" t="s">
        <v>157</v>
      </c>
      <c r="E23" s="5" t="s">
        <v>17</v>
      </c>
      <c r="F23" s="6" t="s">
        <v>36</v>
      </c>
      <c r="G23" s="6" t="s">
        <v>158</v>
      </c>
      <c r="H23" s="5">
        <v>67.59</v>
      </c>
      <c r="I23" s="5">
        <v>74.8</v>
      </c>
      <c r="J23" s="14">
        <f t="shared" si="0"/>
        <v>71.916</v>
      </c>
      <c r="K23" s="5">
        <v>1</v>
      </c>
      <c r="L23" s="58" t="s">
        <v>15</v>
      </c>
    </row>
    <row r="24" spans="2:12" ht="18" customHeight="1">
      <c r="B24" s="51"/>
      <c r="C24" s="7">
        <v>21</v>
      </c>
      <c r="D24" s="7" t="s">
        <v>159</v>
      </c>
      <c r="E24" s="7" t="s">
        <v>17</v>
      </c>
      <c r="F24" s="8" t="s">
        <v>36</v>
      </c>
      <c r="G24" s="8" t="s">
        <v>158</v>
      </c>
      <c r="H24" s="7">
        <v>60.67</v>
      </c>
      <c r="I24" s="7">
        <v>78.8</v>
      </c>
      <c r="J24" s="15">
        <f t="shared" si="0"/>
        <v>71.548</v>
      </c>
      <c r="K24" s="7">
        <v>2</v>
      </c>
      <c r="L24" s="43"/>
    </row>
    <row r="25" spans="2:12" ht="18" customHeight="1" thickBot="1">
      <c r="B25" s="54"/>
      <c r="C25" s="9">
        <v>22</v>
      </c>
      <c r="D25" s="9" t="s">
        <v>160</v>
      </c>
      <c r="E25" s="9" t="s">
        <v>17</v>
      </c>
      <c r="F25" s="10" t="s">
        <v>36</v>
      </c>
      <c r="G25" s="10" t="s">
        <v>158</v>
      </c>
      <c r="H25" s="9">
        <v>59.92</v>
      </c>
      <c r="I25" s="9">
        <v>75.8</v>
      </c>
      <c r="J25" s="16">
        <f t="shared" si="0"/>
        <v>69.44800000000001</v>
      </c>
      <c r="K25" s="9">
        <v>3</v>
      </c>
      <c r="L25" s="45"/>
    </row>
  </sheetData>
  <sheetProtection/>
  <mergeCells count="4">
    <mergeCell ref="B3:B20"/>
    <mergeCell ref="B21:B22"/>
    <mergeCell ref="B23:B25"/>
    <mergeCell ref="B1:L1"/>
  </mergeCells>
  <printOptions/>
  <pageMargins left="0.6299212598425197" right="0.35433070866141736" top="0.31496062992125984" bottom="0.2362204724409449" header="0.2362204724409449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5"/>
  <sheetViews>
    <sheetView workbookViewId="0" topLeftCell="A1">
      <selection activeCell="O15" sqref="O15"/>
    </sheetView>
  </sheetViews>
  <sheetFormatPr defaultColWidth="9.00390625" defaultRowHeight="14.25"/>
  <cols>
    <col min="1" max="1" width="3.625" style="0" customWidth="1"/>
    <col min="2" max="2" width="5.625" style="0" customWidth="1"/>
    <col min="3" max="3" width="5.625" style="1" customWidth="1"/>
    <col min="4" max="4" width="6.625" style="0" customWidth="1"/>
    <col min="5" max="5" width="4.75390625" style="0" customWidth="1"/>
    <col min="6" max="6" width="25.375" style="0" customWidth="1"/>
    <col min="7" max="7" width="12.125" style="0" customWidth="1"/>
    <col min="8" max="8" width="8.00390625" style="0" customWidth="1"/>
    <col min="9" max="9" width="7.50390625" style="1" customWidth="1"/>
    <col min="10" max="10" width="7.75390625" style="17" customWidth="1"/>
    <col min="11" max="11" width="8.625" style="1" customWidth="1"/>
    <col min="12" max="12" width="16.125" style="0" customWidth="1"/>
  </cols>
  <sheetData>
    <row r="1" spans="2:12" ht="23.25" customHeight="1">
      <c r="B1" s="33" t="s">
        <v>252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23.25" customHeight="1" thickBot="1">
      <c r="B2" s="4" t="s">
        <v>0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3" t="s">
        <v>8</v>
      </c>
      <c r="K2" s="3" t="s">
        <v>9</v>
      </c>
      <c r="L2" s="3" t="s">
        <v>10</v>
      </c>
    </row>
    <row r="3" spans="2:12" ht="18" customHeight="1">
      <c r="B3" s="48">
        <v>1</v>
      </c>
      <c r="C3" s="38">
        <v>5</v>
      </c>
      <c r="D3" s="38" t="s">
        <v>161</v>
      </c>
      <c r="E3" s="38" t="s">
        <v>17</v>
      </c>
      <c r="F3" s="39" t="s">
        <v>50</v>
      </c>
      <c r="G3" s="39" t="s">
        <v>162</v>
      </c>
      <c r="H3" s="38">
        <v>139.12</v>
      </c>
      <c r="I3" s="38">
        <v>84.4</v>
      </c>
      <c r="J3" s="40">
        <f aca="true" t="shared" si="0" ref="J3:J25">H3/2*0.4+I3*0.6</f>
        <v>78.464</v>
      </c>
      <c r="K3" s="38">
        <v>1</v>
      </c>
      <c r="L3" s="41" t="s">
        <v>15</v>
      </c>
    </row>
    <row r="4" spans="2:12" ht="18" customHeight="1">
      <c r="B4" s="51"/>
      <c r="C4" s="7">
        <v>1</v>
      </c>
      <c r="D4" s="7" t="s">
        <v>163</v>
      </c>
      <c r="E4" s="7" t="s">
        <v>17</v>
      </c>
      <c r="F4" s="8" t="s">
        <v>50</v>
      </c>
      <c r="G4" s="8" t="s">
        <v>162</v>
      </c>
      <c r="H4" s="7">
        <v>141.12</v>
      </c>
      <c r="I4" s="7">
        <v>81.5</v>
      </c>
      <c r="J4" s="15">
        <f t="shared" si="0"/>
        <v>77.124</v>
      </c>
      <c r="K4" s="7">
        <v>2</v>
      </c>
      <c r="L4" s="47" t="s">
        <v>15</v>
      </c>
    </row>
    <row r="5" spans="2:12" ht="18" customHeight="1">
      <c r="B5" s="51"/>
      <c r="C5" s="7">
        <v>6</v>
      </c>
      <c r="D5" s="7" t="s">
        <v>164</v>
      </c>
      <c r="E5" s="7" t="s">
        <v>17</v>
      </c>
      <c r="F5" s="8" t="s">
        <v>50</v>
      </c>
      <c r="G5" s="8" t="s">
        <v>162</v>
      </c>
      <c r="H5" s="7">
        <v>131.04</v>
      </c>
      <c r="I5" s="7">
        <v>84.78</v>
      </c>
      <c r="J5" s="15">
        <f t="shared" si="0"/>
        <v>77.076</v>
      </c>
      <c r="K5" s="7">
        <v>3</v>
      </c>
      <c r="L5" s="43"/>
    </row>
    <row r="6" spans="2:12" ht="18" customHeight="1">
      <c r="B6" s="51"/>
      <c r="C6" s="7">
        <v>3</v>
      </c>
      <c r="D6" s="7" t="s">
        <v>165</v>
      </c>
      <c r="E6" s="7" t="s">
        <v>17</v>
      </c>
      <c r="F6" s="8" t="s">
        <v>50</v>
      </c>
      <c r="G6" s="8" t="s">
        <v>162</v>
      </c>
      <c r="H6" s="7">
        <v>136.73</v>
      </c>
      <c r="I6" s="7">
        <v>78.4</v>
      </c>
      <c r="J6" s="15">
        <f t="shared" si="0"/>
        <v>74.386</v>
      </c>
      <c r="K6" s="7">
        <v>4</v>
      </c>
      <c r="L6" s="43"/>
    </row>
    <row r="7" spans="2:12" ht="18" customHeight="1">
      <c r="B7" s="51"/>
      <c r="C7" s="7">
        <v>4</v>
      </c>
      <c r="D7" s="7" t="s">
        <v>166</v>
      </c>
      <c r="E7" s="7" t="s">
        <v>17</v>
      </c>
      <c r="F7" s="8" t="s">
        <v>50</v>
      </c>
      <c r="G7" s="8" t="s">
        <v>162</v>
      </c>
      <c r="H7" s="7">
        <v>131.04</v>
      </c>
      <c r="I7" s="7">
        <v>76.08</v>
      </c>
      <c r="J7" s="15">
        <f t="shared" si="0"/>
        <v>71.856</v>
      </c>
      <c r="K7" s="7">
        <v>5</v>
      </c>
      <c r="L7" s="43"/>
    </row>
    <row r="8" spans="2:12" ht="18" customHeight="1" thickBot="1">
      <c r="B8" s="54"/>
      <c r="C8" s="9">
        <v>2</v>
      </c>
      <c r="D8" s="9" t="s">
        <v>167</v>
      </c>
      <c r="E8" s="9" t="s">
        <v>17</v>
      </c>
      <c r="F8" s="10" t="s">
        <v>50</v>
      </c>
      <c r="G8" s="10" t="s">
        <v>162</v>
      </c>
      <c r="H8" s="9">
        <v>129.42</v>
      </c>
      <c r="I8" s="9">
        <v>75.1</v>
      </c>
      <c r="J8" s="16">
        <f t="shared" si="0"/>
        <v>70.94399999999999</v>
      </c>
      <c r="K8" s="9">
        <v>6</v>
      </c>
      <c r="L8" s="45"/>
    </row>
    <row r="9" spans="2:12" ht="18" customHeight="1">
      <c r="B9" s="56">
        <v>2</v>
      </c>
      <c r="C9" s="5">
        <v>7</v>
      </c>
      <c r="D9" s="5" t="s">
        <v>168</v>
      </c>
      <c r="E9" s="5" t="s">
        <v>17</v>
      </c>
      <c r="F9" s="6" t="s">
        <v>169</v>
      </c>
      <c r="G9" s="6" t="s">
        <v>170</v>
      </c>
      <c r="H9" s="5">
        <v>139.62</v>
      </c>
      <c r="I9" s="5">
        <v>82.08</v>
      </c>
      <c r="J9" s="14">
        <f t="shared" si="0"/>
        <v>77.172</v>
      </c>
      <c r="K9" s="5">
        <v>1</v>
      </c>
      <c r="L9" s="47" t="s">
        <v>15</v>
      </c>
    </row>
    <row r="10" spans="2:16" ht="18" customHeight="1">
      <c r="B10" s="51"/>
      <c r="C10" s="7">
        <v>11</v>
      </c>
      <c r="D10" s="7" t="s">
        <v>171</v>
      </c>
      <c r="E10" s="7" t="s">
        <v>17</v>
      </c>
      <c r="F10" s="8" t="s">
        <v>169</v>
      </c>
      <c r="G10" s="8" t="s">
        <v>170</v>
      </c>
      <c r="H10" s="7">
        <v>138.35</v>
      </c>
      <c r="I10" s="7">
        <v>82.32</v>
      </c>
      <c r="J10" s="15">
        <f t="shared" si="0"/>
        <v>77.062</v>
      </c>
      <c r="K10" s="7">
        <v>2</v>
      </c>
      <c r="L10" s="47" t="s">
        <v>15</v>
      </c>
      <c r="P10" s="12"/>
    </row>
    <row r="11" spans="2:12" ht="18" customHeight="1">
      <c r="B11" s="51"/>
      <c r="C11" s="7">
        <v>12</v>
      </c>
      <c r="D11" s="7" t="s">
        <v>172</v>
      </c>
      <c r="E11" s="7" t="s">
        <v>17</v>
      </c>
      <c r="F11" s="8" t="s">
        <v>169</v>
      </c>
      <c r="G11" s="8" t="s">
        <v>170</v>
      </c>
      <c r="H11" s="7">
        <v>144.69</v>
      </c>
      <c r="I11" s="7">
        <v>79.06</v>
      </c>
      <c r="J11" s="15">
        <f t="shared" si="0"/>
        <v>76.374</v>
      </c>
      <c r="K11" s="7">
        <v>3</v>
      </c>
      <c r="L11" s="47" t="s">
        <v>15</v>
      </c>
    </row>
    <row r="12" spans="2:12" ht="18" customHeight="1">
      <c r="B12" s="51"/>
      <c r="C12" s="7">
        <v>10</v>
      </c>
      <c r="D12" s="7" t="s">
        <v>173</v>
      </c>
      <c r="E12" s="7" t="s">
        <v>17</v>
      </c>
      <c r="F12" s="8" t="s">
        <v>169</v>
      </c>
      <c r="G12" s="8" t="s">
        <v>170</v>
      </c>
      <c r="H12" s="7">
        <v>137.85</v>
      </c>
      <c r="I12" s="7">
        <v>81.04</v>
      </c>
      <c r="J12" s="15">
        <f t="shared" si="0"/>
        <v>76.194</v>
      </c>
      <c r="K12" s="7">
        <v>4</v>
      </c>
      <c r="L12" s="43"/>
    </row>
    <row r="13" spans="2:12" ht="18" customHeight="1">
      <c r="B13" s="51"/>
      <c r="C13" s="7">
        <v>8</v>
      </c>
      <c r="D13" s="7" t="s">
        <v>174</v>
      </c>
      <c r="E13" s="7" t="s">
        <v>17</v>
      </c>
      <c r="F13" s="8" t="s">
        <v>169</v>
      </c>
      <c r="G13" s="8" t="s">
        <v>170</v>
      </c>
      <c r="H13" s="7">
        <v>137.54</v>
      </c>
      <c r="I13" s="7">
        <v>77.84</v>
      </c>
      <c r="J13" s="15">
        <f t="shared" si="0"/>
        <v>74.212</v>
      </c>
      <c r="K13" s="7">
        <v>5</v>
      </c>
      <c r="L13" s="43"/>
    </row>
    <row r="14" spans="2:12" ht="18" customHeight="1" thickBot="1">
      <c r="B14" s="54"/>
      <c r="C14" s="9">
        <v>9</v>
      </c>
      <c r="D14" s="9" t="s">
        <v>175</v>
      </c>
      <c r="E14" s="9" t="s">
        <v>17</v>
      </c>
      <c r="F14" s="10" t="s">
        <v>169</v>
      </c>
      <c r="G14" s="10" t="s">
        <v>170</v>
      </c>
      <c r="H14" s="9">
        <v>140.19</v>
      </c>
      <c r="I14" s="9">
        <v>76.16</v>
      </c>
      <c r="J14" s="16">
        <f t="shared" si="0"/>
        <v>73.734</v>
      </c>
      <c r="K14" s="9">
        <v>6</v>
      </c>
      <c r="L14" s="45"/>
    </row>
    <row r="15" spans="2:12" ht="18" customHeight="1">
      <c r="B15" s="56">
        <v>3</v>
      </c>
      <c r="C15" s="5">
        <v>15</v>
      </c>
      <c r="D15" s="5" t="s">
        <v>176</v>
      </c>
      <c r="E15" s="5" t="s">
        <v>17</v>
      </c>
      <c r="F15" s="6" t="s">
        <v>169</v>
      </c>
      <c r="G15" s="6" t="s">
        <v>177</v>
      </c>
      <c r="H15" s="5">
        <v>132.77</v>
      </c>
      <c r="I15" s="5">
        <v>76.6</v>
      </c>
      <c r="J15" s="14">
        <f t="shared" si="0"/>
        <v>72.514</v>
      </c>
      <c r="K15" s="5">
        <v>1</v>
      </c>
      <c r="L15" s="47" t="s">
        <v>15</v>
      </c>
    </row>
    <row r="16" spans="2:12" ht="18" customHeight="1">
      <c r="B16" s="51"/>
      <c r="C16" s="7">
        <v>13</v>
      </c>
      <c r="D16" s="7" t="s">
        <v>178</v>
      </c>
      <c r="E16" s="7" t="s">
        <v>12</v>
      </c>
      <c r="F16" s="8" t="s">
        <v>169</v>
      </c>
      <c r="G16" s="8" t="s">
        <v>177</v>
      </c>
      <c r="H16" s="7">
        <v>125.58</v>
      </c>
      <c r="I16" s="7">
        <v>77.06</v>
      </c>
      <c r="J16" s="15">
        <f t="shared" si="0"/>
        <v>71.352</v>
      </c>
      <c r="K16" s="7">
        <v>2</v>
      </c>
      <c r="L16" s="43"/>
    </row>
    <row r="17" spans="2:12" ht="18" customHeight="1" thickBot="1">
      <c r="B17" s="54"/>
      <c r="C17" s="9">
        <v>14</v>
      </c>
      <c r="D17" s="9" t="s">
        <v>179</v>
      </c>
      <c r="E17" s="9" t="s">
        <v>12</v>
      </c>
      <c r="F17" s="10" t="s">
        <v>169</v>
      </c>
      <c r="G17" s="10" t="s">
        <v>177</v>
      </c>
      <c r="H17" s="9">
        <v>129.62</v>
      </c>
      <c r="I17" s="9">
        <v>71.5</v>
      </c>
      <c r="J17" s="16">
        <f t="shared" si="0"/>
        <v>68.824</v>
      </c>
      <c r="K17" s="9">
        <v>3</v>
      </c>
      <c r="L17" s="45"/>
    </row>
    <row r="18" spans="2:12" ht="18" customHeight="1">
      <c r="B18" s="56">
        <v>4</v>
      </c>
      <c r="C18" s="5">
        <v>18</v>
      </c>
      <c r="D18" s="5" t="s">
        <v>180</v>
      </c>
      <c r="E18" s="5" t="s">
        <v>12</v>
      </c>
      <c r="F18" s="6" t="s">
        <v>169</v>
      </c>
      <c r="G18" s="6" t="s">
        <v>181</v>
      </c>
      <c r="H18" s="5">
        <v>140.77</v>
      </c>
      <c r="I18" s="5">
        <v>81.8</v>
      </c>
      <c r="J18" s="14">
        <f t="shared" si="0"/>
        <v>77.23400000000001</v>
      </c>
      <c r="K18" s="5">
        <v>1</v>
      </c>
      <c r="L18" s="47" t="s">
        <v>15</v>
      </c>
    </row>
    <row r="19" spans="2:12" ht="18" customHeight="1">
      <c r="B19" s="51"/>
      <c r="C19" s="7">
        <v>17</v>
      </c>
      <c r="D19" s="7" t="s">
        <v>182</v>
      </c>
      <c r="E19" s="7" t="s">
        <v>12</v>
      </c>
      <c r="F19" s="8" t="s">
        <v>169</v>
      </c>
      <c r="G19" s="8" t="s">
        <v>181</v>
      </c>
      <c r="H19" s="7">
        <v>139.92</v>
      </c>
      <c r="I19" s="7">
        <v>80.04</v>
      </c>
      <c r="J19" s="15">
        <f t="shared" si="0"/>
        <v>76.008</v>
      </c>
      <c r="K19" s="7">
        <v>2</v>
      </c>
      <c r="L19" s="47" t="s">
        <v>15</v>
      </c>
    </row>
    <row r="20" spans="2:12" ht="18" customHeight="1">
      <c r="B20" s="51"/>
      <c r="C20" s="7">
        <v>20</v>
      </c>
      <c r="D20" s="7" t="s">
        <v>183</v>
      </c>
      <c r="E20" s="7" t="s">
        <v>12</v>
      </c>
      <c r="F20" s="8" t="s">
        <v>169</v>
      </c>
      <c r="G20" s="8" t="s">
        <v>181</v>
      </c>
      <c r="H20" s="7">
        <v>141.42</v>
      </c>
      <c r="I20" s="7">
        <v>78.76</v>
      </c>
      <c r="J20" s="15">
        <f t="shared" si="0"/>
        <v>75.53999999999999</v>
      </c>
      <c r="K20" s="7">
        <v>3</v>
      </c>
      <c r="L20" s="47" t="s">
        <v>15</v>
      </c>
    </row>
    <row r="21" spans="2:12" ht="18" customHeight="1">
      <c r="B21" s="51"/>
      <c r="C21" s="7">
        <v>22</v>
      </c>
      <c r="D21" s="7" t="s">
        <v>184</v>
      </c>
      <c r="E21" s="7" t="s">
        <v>12</v>
      </c>
      <c r="F21" s="8" t="s">
        <v>169</v>
      </c>
      <c r="G21" s="8" t="s">
        <v>181</v>
      </c>
      <c r="H21" s="7">
        <v>144.92</v>
      </c>
      <c r="I21" s="7">
        <v>76.7</v>
      </c>
      <c r="J21" s="15">
        <f t="shared" si="0"/>
        <v>75.004</v>
      </c>
      <c r="K21" s="7">
        <v>4</v>
      </c>
      <c r="L21" s="47" t="s">
        <v>15</v>
      </c>
    </row>
    <row r="22" spans="2:12" ht="18" customHeight="1">
      <c r="B22" s="51"/>
      <c r="C22" s="7">
        <v>21</v>
      </c>
      <c r="D22" s="7" t="s">
        <v>185</v>
      </c>
      <c r="E22" s="7" t="s">
        <v>12</v>
      </c>
      <c r="F22" s="8" t="s">
        <v>169</v>
      </c>
      <c r="G22" s="8" t="s">
        <v>181</v>
      </c>
      <c r="H22" s="7">
        <v>140.85</v>
      </c>
      <c r="I22" s="7">
        <v>76.9</v>
      </c>
      <c r="J22" s="15">
        <f t="shared" si="0"/>
        <v>74.31</v>
      </c>
      <c r="K22" s="7">
        <v>5</v>
      </c>
      <c r="L22" s="43"/>
    </row>
    <row r="23" spans="2:12" ht="18" customHeight="1">
      <c r="B23" s="51"/>
      <c r="C23" s="7">
        <v>23</v>
      </c>
      <c r="D23" s="7" t="s">
        <v>186</v>
      </c>
      <c r="E23" s="7" t="s">
        <v>12</v>
      </c>
      <c r="F23" s="8" t="s">
        <v>169</v>
      </c>
      <c r="G23" s="8" t="s">
        <v>181</v>
      </c>
      <c r="H23" s="7">
        <v>141.5</v>
      </c>
      <c r="I23" s="7">
        <v>76.32</v>
      </c>
      <c r="J23" s="15">
        <f t="shared" si="0"/>
        <v>74.092</v>
      </c>
      <c r="K23" s="7">
        <v>6</v>
      </c>
      <c r="L23" s="43"/>
    </row>
    <row r="24" spans="2:14" ht="18" customHeight="1">
      <c r="B24" s="51"/>
      <c r="C24" s="7">
        <v>16</v>
      </c>
      <c r="D24" s="7" t="s">
        <v>187</v>
      </c>
      <c r="E24" s="7" t="s">
        <v>12</v>
      </c>
      <c r="F24" s="8" t="s">
        <v>169</v>
      </c>
      <c r="G24" s="8" t="s">
        <v>181</v>
      </c>
      <c r="H24" s="7">
        <v>139.85</v>
      </c>
      <c r="I24" s="7">
        <v>76.26</v>
      </c>
      <c r="J24" s="15">
        <f t="shared" si="0"/>
        <v>73.726</v>
      </c>
      <c r="K24" s="7">
        <v>7</v>
      </c>
      <c r="L24" s="43"/>
      <c r="N24" s="12"/>
    </row>
    <row r="25" spans="2:12" ht="18" customHeight="1" thickBot="1">
      <c r="B25" s="54"/>
      <c r="C25" s="9">
        <v>19</v>
      </c>
      <c r="D25" s="9" t="s">
        <v>188</v>
      </c>
      <c r="E25" s="9" t="s">
        <v>12</v>
      </c>
      <c r="F25" s="10" t="s">
        <v>169</v>
      </c>
      <c r="G25" s="10" t="s">
        <v>181</v>
      </c>
      <c r="H25" s="9">
        <v>142.77</v>
      </c>
      <c r="I25" s="9">
        <v>72.92</v>
      </c>
      <c r="J25" s="16">
        <f t="shared" si="0"/>
        <v>72.30600000000001</v>
      </c>
      <c r="K25" s="9">
        <v>8</v>
      </c>
      <c r="L25" s="45"/>
    </row>
  </sheetData>
  <sheetProtection/>
  <mergeCells count="5">
    <mergeCell ref="B18:B25"/>
    <mergeCell ref="B1:L1"/>
    <mergeCell ref="B3:B8"/>
    <mergeCell ref="B9:B14"/>
    <mergeCell ref="B15:B17"/>
  </mergeCells>
  <printOptions/>
  <pageMargins left="0.6299212598425197" right="0.35433070866141736" top="0.31496062992125984" bottom="0.2362204724409449" header="0.275590551181102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N8" sqref="N8"/>
    </sheetView>
  </sheetViews>
  <sheetFormatPr defaultColWidth="9.00390625" defaultRowHeight="14.25"/>
  <cols>
    <col min="1" max="1" width="4.875" style="0" customWidth="1"/>
    <col min="2" max="2" width="5.625" style="0" customWidth="1"/>
    <col min="3" max="3" width="5.625" style="1" customWidth="1"/>
    <col min="4" max="4" width="6.625" style="0" customWidth="1"/>
    <col min="5" max="5" width="4.75390625" style="0" customWidth="1"/>
    <col min="6" max="6" width="24.25390625" style="0" customWidth="1"/>
    <col min="7" max="7" width="14.00390625" style="0" customWidth="1"/>
    <col min="8" max="8" width="8.00390625" style="0" customWidth="1"/>
    <col min="9" max="9" width="7.50390625" style="0" customWidth="1"/>
    <col min="10" max="10" width="7.75390625" style="17" customWidth="1"/>
    <col min="11" max="11" width="8.625" style="0" customWidth="1"/>
    <col min="12" max="12" width="12.875" style="0" customWidth="1"/>
  </cols>
  <sheetData>
    <row r="1" spans="2:12" ht="23.25" customHeight="1">
      <c r="B1" s="33" t="s">
        <v>253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23.25" customHeight="1" thickBot="1">
      <c r="B2" s="4" t="s">
        <v>0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3" t="s">
        <v>8</v>
      </c>
      <c r="K2" s="3" t="s">
        <v>9</v>
      </c>
      <c r="L2" s="3" t="s">
        <v>10</v>
      </c>
    </row>
    <row r="3" spans="2:12" ht="18" customHeight="1">
      <c r="B3" s="48">
        <v>1</v>
      </c>
      <c r="C3" s="38">
        <v>3</v>
      </c>
      <c r="D3" s="38" t="s">
        <v>189</v>
      </c>
      <c r="E3" s="38" t="s">
        <v>17</v>
      </c>
      <c r="F3" s="61" t="s">
        <v>190</v>
      </c>
      <c r="G3" s="61" t="s">
        <v>191</v>
      </c>
      <c r="H3" s="38">
        <v>121.85</v>
      </c>
      <c r="I3" s="38">
        <v>81.06</v>
      </c>
      <c r="J3" s="40">
        <f aca="true" t="shared" si="0" ref="J3:J27">H3/2*0.4+I3*0.6</f>
        <v>73.006</v>
      </c>
      <c r="K3" s="38">
        <v>1</v>
      </c>
      <c r="L3" s="41" t="s">
        <v>15</v>
      </c>
    </row>
    <row r="4" spans="2:12" ht="18" customHeight="1">
      <c r="B4" s="51"/>
      <c r="C4" s="7">
        <v>1</v>
      </c>
      <c r="D4" s="7" t="s">
        <v>192</v>
      </c>
      <c r="E4" s="7" t="s">
        <v>12</v>
      </c>
      <c r="F4" s="19" t="s">
        <v>190</v>
      </c>
      <c r="G4" s="19" t="s">
        <v>191</v>
      </c>
      <c r="H4" s="7">
        <v>117.62</v>
      </c>
      <c r="I4" s="7">
        <v>77.54</v>
      </c>
      <c r="J4" s="15">
        <f t="shared" si="0"/>
        <v>70.048</v>
      </c>
      <c r="K4" s="7">
        <v>2</v>
      </c>
      <c r="L4" s="43"/>
    </row>
    <row r="5" spans="2:12" ht="18" customHeight="1" thickBot="1">
      <c r="B5" s="54"/>
      <c r="C5" s="9">
        <v>2</v>
      </c>
      <c r="D5" s="9" t="s">
        <v>193</v>
      </c>
      <c r="E5" s="9" t="s">
        <v>17</v>
      </c>
      <c r="F5" s="20" t="s">
        <v>190</v>
      </c>
      <c r="G5" s="20" t="s">
        <v>191</v>
      </c>
      <c r="H5" s="9">
        <v>118.15</v>
      </c>
      <c r="I5" s="9">
        <v>76.62</v>
      </c>
      <c r="J5" s="16">
        <f t="shared" si="0"/>
        <v>69.602</v>
      </c>
      <c r="K5" s="9">
        <v>3</v>
      </c>
      <c r="L5" s="45"/>
    </row>
    <row r="6" spans="2:12" ht="18" customHeight="1">
      <c r="B6" s="56">
        <v>2</v>
      </c>
      <c r="C6" s="5">
        <v>4</v>
      </c>
      <c r="D6" s="5" t="s">
        <v>194</v>
      </c>
      <c r="E6" s="5" t="s">
        <v>12</v>
      </c>
      <c r="F6" s="18" t="s">
        <v>169</v>
      </c>
      <c r="G6" s="18" t="s">
        <v>14</v>
      </c>
      <c r="H6" s="5">
        <v>134.73</v>
      </c>
      <c r="I6" s="5">
        <v>82.9</v>
      </c>
      <c r="J6" s="14">
        <f t="shared" si="0"/>
        <v>76.686</v>
      </c>
      <c r="K6" s="5">
        <v>1</v>
      </c>
      <c r="L6" s="58" t="s">
        <v>15</v>
      </c>
    </row>
    <row r="7" spans="2:12" ht="18" customHeight="1">
      <c r="B7" s="51"/>
      <c r="C7" s="7">
        <v>6</v>
      </c>
      <c r="D7" s="7" t="s">
        <v>195</v>
      </c>
      <c r="E7" s="7" t="s">
        <v>12</v>
      </c>
      <c r="F7" s="19" t="s">
        <v>169</v>
      </c>
      <c r="G7" s="19" t="s">
        <v>14</v>
      </c>
      <c r="H7" s="7">
        <v>138.35</v>
      </c>
      <c r="I7" s="7">
        <v>80.34</v>
      </c>
      <c r="J7" s="15">
        <f t="shared" si="0"/>
        <v>75.874</v>
      </c>
      <c r="K7" s="7">
        <v>2</v>
      </c>
      <c r="L7" s="43"/>
    </row>
    <row r="8" spans="2:12" ht="18" customHeight="1" thickBot="1">
      <c r="B8" s="54"/>
      <c r="C8" s="9">
        <v>5</v>
      </c>
      <c r="D8" s="9" t="s">
        <v>196</v>
      </c>
      <c r="E8" s="9" t="s">
        <v>12</v>
      </c>
      <c r="F8" s="20" t="s">
        <v>169</v>
      </c>
      <c r="G8" s="20" t="s">
        <v>14</v>
      </c>
      <c r="H8" s="9">
        <v>136.46</v>
      </c>
      <c r="I8" s="9">
        <v>80.66</v>
      </c>
      <c r="J8" s="16">
        <f t="shared" si="0"/>
        <v>75.68799999999999</v>
      </c>
      <c r="K8" s="9">
        <v>3</v>
      </c>
      <c r="L8" s="45"/>
    </row>
    <row r="9" spans="2:12" ht="18" customHeight="1">
      <c r="B9" s="56">
        <v>3</v>
      </c>
      <c r="C9" s="5">
        <v>8</v>
      </c>
      <c r="D9" s="5" t="s">
        <v>197</v>
      </c>
      <c r="E9" s="5" t="s">
        <v>17</v>
      </c>
      <c r="F9" s="18" t="s">
        <v>198</v>
      </c>
      <c r="G9" s="18" t="s">
        <v>199</v>
      </c>
      <c r="H9" s="5">
        <v>143</v>
      </c>
      <c r="I9" s="5">
        <v>82.04</v>
      </c>
      <c r="J9" s="14">
        <f t="shared" si="0"/>
        <v>77.82400000000001</v>
      </c>
      <c r="K9" s="5">
        <v>1</v>
      </c>
      <c r="L9" s="58" t="s">
        <v>15</v>
      </c>
    </row>
    <row r="10" spans="2:12" ht="18" customHeight="1">
      <c r="B10" s="51"/>
      <c r="C10" s="7">
        <v>7</v>
      </c>
      <c r="D10" s="7" t="s">
        <v>200</v>
      </c>
      <c r="E10" s="7" t="s">
        <v>12</v>
      </c>
      <c r="F10" s="19" t="s">
        <v>198</v>
      </c>
      <c r="G10" s="19" t="s">
        <v>199</v>
      </c>
      <c r="H10" s="7">
        <v>137.81</v>
      </c>
      <c r="I10" s="7">
        <v>79.28</v>
      </c>
      <c r="J10" s="15">
        <f t="shared" si="0"/>
        <v>75.13</v>
      </c>
      <c r="K10" s="7">
        <v>2</v>
      </c>
      <c r="L10" s="43"/>
    </row>
    <row r="11" spans="2:12" ht="18" customHeight="1" thickBot="1">
      <c r="B11" s="54"/>
      <c r="C11" s="9">
        <v>9</v>
      </c>
      <c r="D11" s="9" t="s">
        <v>201</v>
      </c>
      <c r="E11" s="9" t="s">
        <v>12</v>
      </c>
      <c r="F11" s="20" t="s">
        <v>198</v>
      </c>
      <c r="G11" s="20" t="s">
        <v>199</v>
      </c>
      <c r="H11" s="9">
        <v>142.04</v>
      </c>
      <c r="I11" s="9">
        <v>77.04</v>
      </c>
      <c r="J11" s="16">
        <f t="shared" si="0"/>
        <v>74.632</v>
      </c>
      <c r="K11" s="9">
        <v>3</v>
      </c>
      <c r="L11" s="45"/>
    </row>
    <row r="12" spans="2:12" ht="18" customHeight="1">
      <c r="B12" s="56">
        <v>4</v>
      </c>
      <c r="C12" s="5">
        <v>11</v>
      </c>
      <c r="D12" s="5" t="s">
        <v>202</v>
      </c>
      <c r="E12" s="5" t="s">
        <v>17</v>
      </c>
      <c r="F12" s="18" t="s">
        <v>198</v>
      </c>
      <c r="G12" s="18" t="s">
        <v>203</v>
      </c>
      <c r="H12" s="5">
        <v>137.85</v>
      </c>
      <c r="I12" s="5">
        <v>77.16</v>
      </c>
      <c r="J12" s="14">
        <f t="shared" si="0"/>
        <v>73.866</v>
      </c>
      <c r="K12" s="5">
        <v>1</v>
      </c>
      <c r="L12" s="58" t="s">
        <v>15</v>
      </c>
    </row>
    <row r="13" spans="2:12" ht="18" customHeight="1">
      <c r="B13" s="51"/>
      <c r="C13" s="7">
        <v>10</v>
      </c>
      <c r="D13" s="7" t="s">
        <v>204</v>
      </c>
      <c r="E13" s="7" t="s">
        <v>17</v>
      </c>
      <c r="F13" s="19" t="s">
        <v>198</v>
      </c>
      <c r="G13" s="19" t="s">
        <v>203</v>
      </c>
      <c r="H13" s="7">
        <v>139.58</v>
      </c>
      <c r="I13" s="7">
        <v>76.38</v>
      </c>
      <c r="J13" s="15">
        <f t="shared" si="0"/>
        <v>73.744</v>
      </c>
      <c r="K13" s="7">
        <v>2</v>
      </c>
      <c r="L13" s="43"/>
    </row>
    <row r="14" spans="2:12" ht="18" customHeight="1" thickBot="1">
      <c r="B14" s="54"/>
      <c r="C14" s="9">
        <v>12</v>
      </c>
      <c r="D14" s="9" t="s">
        <v>205</v>
      </c>
      <c r="E14" s="9" t="s">
        <v>17</v>
      </c>
      <c r="F14" s="20" t="s">
        <v>198</v>
      </c>
      <c r="G14" s="20" t="s">
        <v>203</v>
      </c>
      <c r="H14" s="9">
        <v>135.81</v>
      </c>
      <c r="I14" s="9">
        <v>75.16</v>
      </c>
      <c r="J14" s="16">
        <f t="shared" si="0"/>
        <v>72.258</v>
      </c>
      <c r="K14" s="9">
        <v>3</v>
      </c>
      <c r="L14" s="45"/>
    </row>
    <row r="15" spans="2:12" ht="18" customHeight="1" thickBot="1">
      <c r="B15" s="62">
        <v>5</v>
      </c>
      <c r="C15" s="21">
        <v>13</v>
      </c>
      <c r="D15" s="21" t="s">
        <v>206</v>
      </c>
      <c r="E15" s="21" t="s">
        <v>17</v>
      </c>
      <c r="F15" s="22" t="s">
        <v>169</v>
      </c>
      <c r="G15" s="22" t="s">
        <v>207</v>
      </c>
      <c r="H15" s="21">
        <v>122.27</v>
      </c>
      <c r="I15" s="21">
        <v>84.28</v>
      </c>
      <c r="J15" s="23">
        <f t="shared" si="0"/>
        <v>75.02199999999999</v>
      </c>
      <c r="K15" s="21">
        <v>1</v>
      </c>
      <c r="L15" s="63" t="s">
        <v>15</v>
      </c>
    </row>
    <row r="16" spans="2:12" ht="18" customHeight="1">
      <c r="B16" s="56">
        <v>6</v>
      </c>
      <c r="C16" s="5">
        <v>14</v>
      </c>
      <c r="D16" s="5" t="s">
        <v>208</v>
      </c>
      <c r="E16" s="5" t="s">
        <v>12</v>
      </c>
      <c r="F16" s="18" t="s">
        <v>169</v>
      </c>
      <c r="G16" s="18" t="s">
        <v>209</v>
      </c>
      <c r="H16" s="5">
        <v>132.31</v>
      </c>
      <c r="I16" s="5">
        <v>79.36</v>
      </c>
      <c r="J16" s="14">
        <f t="shared" si="0"/>
        <v>74.078</v>
      </c>
      <c r="K16" s="5">
        <v>1</v>
      </c>
      <c r="L16" s="58" t="s">
        <v>15</v>
      </c>
    </row>
    <row r="17" spans="2:12" ht="18" customHeight="1">
      <c r="B17" s="51"/>
      <c r="C17" s="7">
        <v>15</v>
      </c>
      <c r="D17" s="7" t="s">
        <v>210</v>
      </c>
      <c r="E17" s="7" t="s">
        <v>12</v>
      </c>
      <c r="F17" s="19" t="s">
        <v>169</v>
      </c>
      <c r="G17" s="19" t="s">
        <v>209</v>
      </c>
      <c r="H17" s="7">
        <v>131</v>
      </c>
      <c r="I17" s="7">
        <v>78.38</v>
      </c>
      <c r="J17" s="15">
        <f t="shared" si="0"/>
        <v>73.22800000000001</v>
      </c>
      <c r="K17" s="7">
        <v>2</v>
      </c>
      <c r="L17" s="47" t="s">
        <v>15</v>
      </c>
    </row>
    <row r="18" spans="2:12" ht="18" customHeight="1">
      <c r="B18" s="51"/>
      <c r="C18" s="7">
        <v>18</v>
      </c>
      <c r="D18" s="7" t="s">
        <v>211</v>
      </c>
      <c r="E18" s="7" t="s">
        <v>12</v>
      </c>
      <c r="F18" s="19" t="s">
        <v>169</v>
      </c>
      <c r="G18" s="19" t="s">
        <v>209</v>
      </c>
      <c r="H18" s="7">
        <v>132.62</v>
      </c>
      <c r="I18" s="7">
        <v>77.62</v>
      </c>
      <c r="J18" s="15">
        <f t="shared" si="0"/>
        <v>73.096</v>
      </c>
      <c r="K18" s="7">
        <v>3</v>
      </c>
      <c r="L18" s="47" t="s">
        <v>15</v>
      </c>
    </row>
    <row r="19" spans="2:12" ht="18" customHeight="1">
      <c r="B19" s="51"/>
      <c r="C19" s="7">
        <v>19</v>
      </c>
      <c r="D19" s="7" t="s">
        <v>212</v>
      </c>
      <c r="E19" s="7" t="s">
        <v>12</v>
      </c>
      <c r="F19" s="19" t="s">
        <v>169</v>
      </c>
      <c r="G19" s="19" t="s">
        <v>209</v>
      </c>
      <c r="H19" s="7">
        <v>131.15</v>
      </c>
      <c r="I19" s="7">
        <v>76.2</v>
      </c>
      <c r="J19" s="15">
        <f t="shared" si="0"/>
        <v>71.95</v>
      </c>
      <c r="K19" s="7">
        <v>4</v>
      </c>
      <c r="L19" s="43"/>
    </row>
    <row r="20" spans="2:12" ht="18" customHeight="1">
      <c r="B20" s="51"/>
      <c r="C20" s="7">
        <v>16</v>
      </c>
      <c r="D20" s="7" t="s">
        <v>213</v>
      </c>
      <c r="E20" s="7" t="s">
        <v>12</v>
      </c>
      <c r="F20" s="19" t="s">
        <v>169</v>
      </c>
      <c r="G20" s="19" t="s">
        <v>209</v>
      </c>
      <c r="H20" s="7">
        <v>130.04</v>
      </c>
      <c r="I20" s="7">
        <v>74.22</v>
      </c>
      <c r="J20" s="15">
        <f t="shared" si="0"/>
        <v>70.53999999999999</v>
      </c>
      <c r="K20" s="7">
        <v>5</v>
      </c>
      <c r="L20" s="43"/>
    </row>
    <row r="21" spans="2:12" ht="18" customHeight="1" thickBot="1">
      <c r="B21" s="54"/>
      <c r="C21" s="9">
        <v>17</v>
      </c>
      <c r="D21" s="9" t="s">
        <v>214</v>
      </c>
      <c r="E21" s="9" t="s">
        <v>12</v>
      </c>
      <c r="F21" s="20" t="s">
        <v>169</v>
      </c>
      <c r="G21" s="20" t="s">
        <v>209</v>
      </c>
      <c r="H21" s="9">
        <v>133.69</v>
      </c>
      <c r="I21" s="9">
        <v>72.4</v>
      </c>
      <c r="J21" s="16">
        <f t="shared" si="0"/>
        <v>70.178</v>
      </c>
      <c r="K21" s="9">
        <v>6</v>
      </c>
      <c r="L21" s="45"/>
    </row>
    <row r="22" spans="2:12" ht="18" customHeight="1">
      <c r="B22" s="56">
        <v>7</v>
      </c>
      <c r="C22" s="5">
        <v>23</v>
      </c>
      <c r="D22" s="5" t="s">
        <v>215</v>
      </c>
      <c r="E22" s="5" t="s">
        <v>17</v>
      </c>
      <c r="F22" s="18" t="s">
        <v>169</v>
      </c>
      <c r="G22" s="18" t="s">
        <v>216</v>
      </c>
      <c r="H22" s="5">
        <v>142.12</v>
      </c>
      <c r="I22" s="5">
        <v>82.44</v>
      </c>
      <c r="J22" s="14">
        <f t="shared" si="0"/>
        <v>77.888</v>
      </c>
      <c r="K22" s="5">
        <v>1</v>
      </c>
      <c r="L22" s="47" t="s">
        <v>15</v>
      </c>
    </row>
    <row r="23" spans="2:12" ht="18" customHeight="1">
      <c r="B23" s="51"/>
      <c r="C23" s="7">
        <v>22</v>
      </c>
      <c r="D23" s="7" t="s">
        <v>217</v>
      </c>
      <c r="E23" s="7" t="s">
        <v>17</v>
      </c>
      <c r="F23" s="19" t="s">
        <v>169</v>
      </c>
      <c r="G23" s="19" t="s">
        <v>216</v>
      </c>
      <c r="H23" s="7">
        <v>136.85</v>
      </c>
      <c r="I23" s="7">
        <v>81.96</v>
      </c>
      <c r="J23" s="15">
        <f t="shared" si="0"/>
        <v>76.54599999999999</v>
      </c>
      <c r="K23" s="7">
        <v>2</v>
      </c>
      <c r="L23" s="47" t="s">
        <v>15</v>
      </c>
    </row>
    <row r="24" spans="2:12" ht="18" customHeight="1">
      <c r="B24" s="51"/>
      <c r="C24" s="7">
        <v>25</v>
      </c>
      <c r="D24" s="7" t="s">
        <v>218</v>
      </c>
      <c r="E24" s="7" t="s">
        <v>17</v>
      </c>
      <c r="F24" s="19" t="s">
        <v>169</v>
      </c>
      <c r="G24" s="19" t="s">
        <v>216</v>
      </c>
      <c r="H24" s="7">
        <v>133.15</v>
      </c>
      <c r="I24" s="7">
        <v>78.28</v>
      </c>
      <c r="J24" s="15">
        <f t="shared" si="0"/>
        <v>73.598</v>
      </c>
      <c r="K24" s="7">
        <v>3</v>
      </c>
      <c r="L24" s="47" t="s">
        <v>15</v>
      </c>
    </row>
    <row r="25" spans="2:12" ht="18" customHeight="1">
      <c r="B25" s="51"/>
      <c r="C25" s="7">
        <v>21</v>
      </c>
      <c r="D25" s="7" t="s">
        <v>219</v>
      </c>
      <c r="E25" s="7" t="s">
        <v>17</v>
      </c>
      <c r="F25" s="19" t="s">
        <v>169</v>
      </c>
      <c r="G25" s="19" t="s">
        <v>216</v>
      </c>
      <c r="H25" s="7">
        <v>138.46</v>
      </c>
      <c r="I25" s="7">
        <v>75.72</v>
      </c>
      <c r="J25" s="15">
        <f t="shared" si="0"/>
        <v>73.124</v>
      </c>
      <c r="K25" s="7">
        <v>4</v>
      </c>
      <c r="L25" s="43"/>
    </row>
    <row r="26" spans="2:12" ht="19.5" customHeight="1">
      <c r="B26" s="51"/>
      <c r="C26" s="7">
        <v>24</v>
      </c>
      <c r="D26" s="7" t="s">
        <v>220</v>
      </c>
      <c r="E26" s="7" t="s">
        <v>17</v>
      </c>
      <c r="F26" s="19" t="s">
        <v>169</v>
      </c>
      <c r="G26" s="19" t="s">
        <v>216</v>
      </c>
      <c r="H26" s="7">
        <v>133.19</v>
      </c>
      <c r="I26" s="7">
        <v>76.92</v>
      </c>
      <c r="J26" s="15">
        <f t="shared" si="0"/>
        <v>72.79</v>
      </c>
      <c r="K26" s="7">
        <v>5</v>
      </c>
      <c r="L26" s="43"/>
    </row>
    <row r="27" spans="2:12" ht="18" customHeight="1" thickBot="1">
      <c r="B27" s="54"/>
      <c r="C27" s="9">
        <v>20</v>
      </c>
      <c r="D27" s="9" t="s">
        <v>221</v>
      </c>
      <c r="E27" s="9" t="s">
        <v>17</v>
      </c>
      <c r="F27" s="20" t="s">
        <v>169</v>
      </c>
      <c r="G27" s="20" t="s">
        <v>216</v>
      </c>
      <c r="H27" s="9">
        <v>135.96</v>
      </c>
      <c r="I27" s="9">
        <v>75.8</v>
      </c>
      <c r="J27" s="16">
        <f t="shared" si="0"/>
        <v>72.672</v>
      </c>
      <c r="K27" s="9">
        <v>6</v>
      </c>
      <c r="L27" s="45"/>
    </row>
  </sheetData>
  <sheetProtection/>
  <mergeCells count="7">
    <mergeCell ref="B16:B21"/>
    <mergeCell ref="B22:B27"/>
    <mergeCell ref="B1:L1"/>
    <mergeCell ref="B3:B5"/>
    <mergeCell ref="B6:B8"/>
    <mergeCell ref="B9:B11"/>
    <mergeCell ref="B12:B14"/>
  </mergeCells>
  <printOptions/>
  <pageMargins left="0.6299212598425197" right="0.35433070866141736" top="0.31496062992125984" bottom="0.2362204724409449" header="0.35433070866141736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6"/>
  <sheetViews>
    <sheetView workbookViewId="0" topLeftCell="A1">
      <selection activeCell="O5" sqref="O5"/>
    </sheetView>
  </sheetViews>
  <sheetFormatPr defaultColWidth="9.00390625" defaultRowHeight="14.25"/>
  <cols>
    <col min="1" max="1" width="3.875" style="0" customWidth="1"/>
    <col min="2" max="2" width="5.625" style="0" customWidth="1"/>
    <col min="3" max="3" width="5.625" style="1" customWidth="1"/>
    <col min="4" max="4" width="6.625" style="0" customWidth="1"/>
    <col min="5" max="5" width="4.75390625" style="0" customWidth="1"/>
    <col min="6" max="6" width="22.50390625" style="0" customWidth="1"/>
    <col min="7" max="7" width="14.00390625" style="0" customWidth="1"/>
    <col min="8" max="8" width="8.00390625" style="0" customWidth="1"/>
    <col min="9" max="9" width="7.50390625" style="1" customWidth="1"/>
    <col min="10" max="10" width="7.75390625" style="2" customWidth="1"/>
    <col min="11" max="11" width="8.625" style="1" customWidth="1"/>
    <col min="12" max="12" width="15.00390625" style="0" customWidth="1"/>
  </cols>
  <sheetData>
    <row r="1" spans="2:12" ht="23.25" customHeight="1">
      <c r="B1" s="64" t="s">
        <v>254</v>
      </c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2:12" ht="23.25" customHeight="1" thickBot="1">
      <c r="B2" s="67" t="s">
        <v>0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3" t="s">
        <v>8</v>
      </c>
      <c r="K2" s="3" t="s">
        <v>9</v>
      </c>
      <c r="L2" s="68" t="s">
        <v>10</v>
      </c>
    </row>
    <row r="3" spans="2:12" ht="18.75" customHeight="1">
      <c r="B3" s="46">
        <v>1</v>
      </c>
      <c r="C3" s="5">
        <v>2</v>
      </c>
      <c r="D3" s="5" t="s">
        <v>222</v>
      </c>
      <c r="E3" s="5" t="s">
        <v>17</v>
      </c>
      <c r="F3" s="6" t="s">
        <v>50</v>
      </c>
      <c r="G3" s="6" t="s">
        <v>223</v>
      </c>
      <c r="H3" s="5">
        <v>143.23</v>
      </c>
      <c r="I3" s="5">
        <v>86.8</v>
      </c>
      <c r="J3" s="14">
        <f aca="true" t="shared" si="0" ref="J3:J25">H3/2*0.4+I3*0.6</f>
        <v>80.726</v>
      </c>
      <c r="K3" s="5">
        <v>1</v>
      </c>
      <c r="L3" s="58" t="s">
        <v>15</v>
      </c>
    </row>
    <row r="4" spans="2:12" ht="18.75" customHeight="1">
      <c r="B4" s="42"/>
      <c r="C4" s="7">
        <v>10</v>
      </c>
      <c r="D4" s="7" t="s">
        <v>224</v>
      </c>
      <c r="E4" s="7" t="s">
        <v>17</v>
      </c>
      <c r="F4" s="8" t="s">
        <v>50</v>
      </c>
      <c r="G4" s="8" t="s">
        <v>223</v>
      </c>
      <c r="H4" s="7">
        <v>138.96</v>
      </c>
      <c r="I4" s="7">
        <v>85.6</v>
      </c>
      <c r="J4" s="15">
        <f t="shared" si="0"/>
        <v>79.15199999999999</v>
      </c>
      <c r="K4" s="7">
        <v>2</v>
      </c>
      <c r="L4" s="47" t="s">
        <v>15</v>
      </c>
    </row>
    <row r="5" spans="2:12" ht="18.75" customHeight="1">
      <c r="B5" s="42"/>
      <c r="C5" s="7">
        <v>7</v>
      </c>
      <c r="D5" s="7" t="s">
        <v>225</v>
      </c>
      <c r="E5" s="7" t="s">
        <v>17</v>
      </c>
      <c r="F5" s="8" t="s">
        <v>50</v>
      </c>
      <c r="G5" s="8" t="s">
        <v>223</v>
      </c>
      <c r="H5" s="7">
        <v>134.88</v>
      </c>
      <c r="I5" s="7">
        <v>85.4</v>
      </c>
      <c r="J5" s="15">
        <f t="shared" si="0"/>
        <v>78.21600000000001</v>
      </c>
      <c r="K5" s="7">
        <v>3</v>
      </c>
      <c r="L5" s="47" t="s">
        <v>15</v>
      </c>
    </row>
    <row r="6" spans="2:12" ht="18.75" customHeight="1">
      <c r="B6" s="42"/>
      <c r="C6" s="7">
        <v>11</v>
      </c>
      <c r="D6" s="7" t="s">
        <v>226</v>
      </c>
      <c r="E6" s="7" t="s">
        <v>17</v>
      </c>
      <c r="F6" s="8" t="s">
        <v>50</v>
      </c>
      <c r="G6" s="8" t="s">
        <v>223</v>
      </c>
      <c r="H6" s="7">
        <v>136.35</v>
      </c>
      <c r="I6" s="7">
        <v>83.4</v>
      </c>
      <c r="J6" s="15">
        <f t="shared" si="0"/>
        <v>77.31</v>
      </c>
      <c r="K6" s="7">
        <v>4</v>
      </c>
      <c r="L6" s="47" t="s">
        <v>15</v>
      </c>
    </row>
    <row r="7" spans="2:12" ht="18.75" customHeight="1">
      <c r="B7" s="42"/>
      <c r="C7" s="7">
        <v>12</v>
      </c>
      <c r="D7" s="7" t="s">
        <v>227</v>
      </c>
      <c r="E7" s="7" t="s">
        <v>17</v>
      </c>
      <c r="F7" s="8" t="s">
        <v>50</v>
      </c>
      <c r="G7" s="8" t="s">
        <v>223</v>
      </c>
      <c r="H7" s="7">
        <v>141.54</v>
      </c>
      <c r="I7" s="7">
        <v>81.2</v>
      </c>
      <c r="J7" s="15">
        <f t="shared" si="0"/>
        <v>77.02799999999999</v>
      </c>
      <c r="K7" s="7">
        <v>5</v>
      </c>
      <c r="L7" s="47" t="s">
        <v>15</v>
      </c>
    </row>
    <row r="8" spans="2:12" ht="18.75" customHeight="1">
      <c r="B8" s="42"/>
      <c r="C8" s="7">
        <v>4</v>
      </c>
      <c r="D8" s="7" t="s">
        <v>228</v>
      </c>
      <c r="E8" s="7" t="s">
        <v>17</v>
      </c>
      <c r="F8" s="8" t="s">
        <v>50</v>
      </c>
      <c r="G8" s="8" t="s">
        <v>223</v>
      </c>
      <c r="H8" s="7">
        <v>138.15</v>
      </c>
      <c r="I8" s="7">
        <v>82.26</v>
      </c>
      <c r="J8" s="15">
        <f t="shared" si="0"/>
        <v>76.986</v>
      </c>
      <c r="K8" s="7">
        <v>6</v>
      </c>
      <c r="L8" s="47" t="s">
        <v>15</v>
      </c>
    </row>
    <row r="9" spans="2:12" ht="18.75" customHeight="1">
      <c r="B9" s="42"/>
      <c r="C9" s="7">
        <v>9</v>
      </c>
      <c r="D9" s="7" t="s">
        <v>229</v>
      </c>
      <c r="E9" s="7" t="s">
        <v>17</v>
      </c>
      <c r="F9" s="8" t="s">
        <v>50</v>
      </c>
      <c r="G9" s="8" t="s">
        <v>223</v>
      </c>
      <c r="H9" s="7">
        <v>137.65</v>
      </c>
      <c r="I9" s="7">
        <v>81.72</v>
      </c>
      <c r="J9" s="15">
        <f t="shared" si="0"/>
        <v>76.562</v>
      </c>
      <c r="K9" s="7">
        <v>7</v>
      </c>
      <c r="L9" s="47" t="s">
        <v>15</v>
      </c>
    </row>
    <row r="10" spans="2:12" ht="18.75" customHeight="1">
      <c r="B10" s="42"/>
      <c r="C10" s="7">
        <v>13</v>
      </c>
      <c r="D10" s="7" t="s">
        <v>230</v>
      </c>
      <c r="E10" s="7" t="s">
        <v>17</v>
      </c>
      <c r="F10" s="8" t="s">
        <v>50</v>
      </c>
      <c r="G10" s="8" t="s">
        <v>223</v>
      </c>
      <c r="H10" s="7">
        <v>135.23</v>
      </c>
      <c r="I10" s="7">
        <v>80.86</v>
      </c>
      <c r="J10" s="15">
        <f t="shared" si="0"/>
        <v>75.562</v>
      </c>
      <c r="K10" s="7">
        <v>8</v>
      </c>
      <c r="L10" s="47" t="s">
        <v>15</v>
      </c>
    </row>
    <row r="11" spans="2:12" ht="18.75" customHeight="1">
      <c r="B11" s="42"/>
      <c r="C11" s="7">
        <v>14</v>
      </c>
      <c r="D11" s="7" t="s">
        <v>231</v>
      </c>
      <c r="E11" s="7" t="s">
        <v>17</v>
      </c>
      <c r="F11" s="8" t="s">
        <v>50</v>
      </c>
      <c r="G11" s="8" t="s">
        <v>223</v>
      </c>
      <c r="H11" s="7">
        <v>140.73</v>
      </c>
      <c r="I11" s="7">
        <v>78.6</v>
      </c>
      <c r="J11" s="15">
        <f t="shared" si="0"/>
        <v>75.306</v>
      </c>
      <c r="K11" s="7">
        <v>9</v>
      </c>
      <c r="L11" s="47" t="s">
        <v>15</v>
      </c>
    </row>
    <row r="12" spans="2:12" ht="18.75" customHeight="1">
      <c r="B12" s="42"/>
      <c r="C12" s="7">
        <v>6</v>
      </c>
      <c r="D12" s="7" t="s">
        <v>232</v>
      </c>
      <c r="E12" s="7" t="s">
        <v>17</v>
      </c>
      <c r="F12" s="8" t="s">
        <v>50</v>
      </c>
      <c r="G12" s="8" t="s">
        <v>223</v>
      </c>
      <c r="H12" s="7">
        <v>136.35</v>
      </c>
      <c r="I12" s="7">
        <v>79.06</v>
      </c>
      <c r="J12" s="15">
        <f t="shared" si="0"/>
        <v>74.706</v>
      </c>
      <c r="K12" s="7">
        <v>10</v>
      </c>
      <c r="L12" s="47"/>
    </row>
    <row r="13" spans="2:12" ht="18.75" customHeight="1">
      <c r="B13" s="42"/>
      <c r="C13" s="7">
        <v>15</v>
      </c>
      <c r="D13" s="7" t="s">
        <v>233</v>
      </c>
      <c r="E13" s="7" t="s">
        <v>17</v>
      </c>
      <c r="F13" s="8" t="s">
        <v>50</v>
      </c>
      <c r="G13" s="8" t="s">
        <v>223</v>
      </c>
      <c r="H13" s="7">
        <v>134.88</v>
      </c>
      <c r="I13" s="7">
        <v>79.46</v>
      </c>
      <c r="J13" s="15">
        <f t="shared" si="0"/>
        <v>74.65199999999999</v>
      </c>
      <c r="K13" s="7">
        <v>11</v>
      </c>
      <c r="L13" s="47"/>
    </row>
    <row r="14" spans="2:12" ht="18.75" customHeight="1">
      <c r="B14" s="42"/>
      <c r="C14" s="7">
        <v>16</v>
      </c>
      <c r="D14" s="7" t="s">
        <v>234</v>
      </c>
      <c r="E14" s="7" t="s">
        <v>17</v>
      </c>
      <c r="F14" s="8" t="s">
        <v>50</v>
      </c>
      <c r="G14" s="8" t="s">
        <v>223</v>
      </c>
      <c r="H14" s="7">
        <v>135.23</v>
      </c>
      <c r="I14" s="7">
        <v>78.2</v>
      </c>
      <c r="J14" s="15">
        <f t="shared" si="0"/>
        <v>73.96600000000001</v>
      </c>
      <c r="K14" s="7">
        <v>12</v>
      </c>
      <c r="L14" s="47"/>
    </row>
    <row r="15" spans="2:12" ht="18.75" customHeight="1">
      <c r="B15" s="42"/>
      <c r="C15" s="7">
        <v>5</v>
      </c>
      <c r="D15" s="7" t="s">
        <v>235</v>
      </c>
      <c r="E15" s="7" t="s">
        <v>17</v>
      </c>
      <c r="F15" s="8" t="s">
        <v>50</v>
      </c>
      <c r="G15" s="8" t="s">
        <v>223</v>
      </c>
      <c r="H15" s="7">
        <v>137.69</v>
      </c>
      <c r="I15" s="7">
        <v>75.4</v>
      </c>
      <c r="J15" s="15">
        <f t="shared" si="0"/>
        <v>72.778</v>
      </c>
      <c r="K15" s="7">
        <v>13</v>
      </c>
      <c r="L15" s="47"/>
    </row>
    <row r="16" spans="2:12" ht="18.75" customHeight="1">
      <c r="B16" s="42"/>
      <c r="C16" s="7">
        <v>1</v>
      </c>
      <c r="D16" s="7" t="s">
        <v>236</v>
      </c>
      <c r="E16" s="7" t="s">
        <v>17</v>
      </c>
      <c r="F16" s="8" t="s">
        <v>50</v>
      </c>
      <c r="G16" s="8" t="s">
        <v>223</v>
      </c>
      <c r="H16" s="7">
        <v>135.46</v>
      </c>
      <c r="I16" s="7">
        <v>75.8</v>
      </c>
      <c r="J16" s="15">
        <f t="shared" si="0"/>
        <v>72.572</v>
      </c>
      <c r="K16" s="7">
        <v>14</v>
      </c>
      <c r="L16" s="47"/>
    </row>
    <row r="17" spans="2:12" ht="18.75" customHeight="1">
      <c r="B17" s="42"/>
      <c r="C17" s="7">
        <v>3</v>
      </c>
      <c r="D17" s="7" t="s">
        <v>237</v>
      </c>
      <c r="E17" s="7" t="s">
        <v>17</v>
      </c>
      <c r="F17" s="8" t="s">
        <v>50</v>
      </c>
      <c r="G17" s="8" t="s">
        <v>223</v>
      </c>
      <c r="H17" s="7">
        <v>135.85</v>
      </c>
      <c r="I17" s="7">
        <v>75.26</v>
      </c>
      <c r="J17" s="15">
        <f t="shared" si="0"/>
        <v>72.326</v>
      </c>
      <c r="K17" s="7">
        <v>15</v>
      </c>
      <c r="L17" s="47"/>
    </row>
    <row r="18" spans="2:12" ht="18.75" customHeight="1">
      <c r="B18" s="42"/>
      <c r="C18" s="7">
        <v>17</v>
      </c>
      <c r="D18" s="7" t="s">
        <v>238</v>
      </c>
      <c r="E18" s="7" t="s">
        <v>17</v>
      </c>
      <c r="F18" s="8" t="s">
        <v>50</v>
      </c>
      <c r="G18" s="8" t="s">
        <v>223</v>
      </c>
      <c r="H18" s="7">
        <v>135.62</v>
      </c>
      <c r="I18" s="7">
        <v>73.26</v>
      </c>
      <c r="J18" s="15">
        <f t="shared" si="0"/>
        <v>71.08000000000001</v>
      </c>
      <c r="K18" s="7">
        <v>16</v>
      </c>
      <c r="L18" s="47"/>
    </row>
    <row r="19" spans="2:12" ht="18.75" customHeight="1" thickBot="1">
      <c r="B19" s="44"/>
      <c r="C19" s="9">
        <v>8</v>
      </c>
      <c r="D19" s="9" t="s">
        <v>239</v>
      </c>
      <c r="E19" s="9" t="s">
        <v>17</v>
      </c>
      <c r="F19" s="10" t="s">
        <v>50</v>
      </c>
      <c r="G19" s="10" t="s">
        <v>223</v>
      </c>
      <c r="H19" s="9">
        <v>137.69</v>
      </c>
      <c r="I19" s="9">
        <v>69.92</v>
      </c>
      <c r="J19" s="16">
        <f t="shared" si="0"/>
        <v>69.49</v>
      </c>
      <c r="K19" s="9">
        <v>17</v>
      </c>
      <c r="L19" s="63"/>
    </row>
    <row r="20" spans="2:12" ht="18.75" customHeight="1">
      <c r="B20" s="46">
        <v>2</v>
      </c>
      <c r="C20" s="5">
        <v>22</v>
      </c>
      <c r="D20" s="5" t="s">
        <v>240</v>
      </c>
      <c r="E20" s="5" t="s">
        <v>12</v>
      </c>
      <c r="F20" s="6" t="s">
        <v>50</v>
      </c>
      <c r="G20" s="6" t="s">
        <v>241</v>
      </c>
      <c r="H20" s="5">
        <v>143.96</v>
      </c>
      <c r="I20" s="5">
        <v>86.6</v>
      </c>
      <c r="J20" s="14">
        <f t="shared" si="0"/>
        <v>80.752</v>
      </c>
      <c r="K20" s="5">
        <v>1</v>
      </c>
      <c r="L20" s="58" t="s">
        <v>15</v>
      </c>
    </row>
    <row r="21" spans="2:12" ht="18.75" customHeight="1">
      <c r="B21" s="42"/>
      <c r="C21" s="7">
        <v>21</v>
      </c>
      <c r="D21" s="7" t="s">
        <v>242</v>
      </c>
      <c r="E21" s="7" t="s">
        <v>12</v>
      </c>
      <c r="F21" s="8" t="s">
        <v>50</v>
      </c>
      <c r="G21" s="8" t="s">
        <v>241</v>
      </c>
      <c r="H21" s="7">
        <v>135.62</v>
      </c>
      <c r="I21" s="7">
        <v>82.72</v>
      </c>
      <c r="J21" s="15">
        <f t="shared" si="0"/>
        <v>76.756</v>
      </c>
      <c r="K21" s="7">
        <v>2</v>
      </c>
      <c r="L21" s="47" t="s">
        <v>15</v>
      </c>
    </row>
    <row r="22" spans="2:12" ht="18.75" customHeight="1">
      <c r="B22" s="42"/>
      <c r="C22" s="7">
        <v>20</v>
      </c>
      <c r="D22" s="7" t="s">
        <v>243</v>
      </c>
      <c r="E22" s="7" t="s">
        <v>12</v>
      </c>
      <c r="F22" s="8" t="s">
        <v>50</v>
      </c>
      <c r="G22" s="8" t="s">
        <v>241</v>
      </c>
      <c r="H22" s="7">
        <v>140.31</v>
      </c>
      <c r="I22" s="7">
        <v>75.6</v>
      </c>
      <c r="J22" s="15">
        <f t="shared" si="0"/>
        <v>73.422</v>
      </c>
      <c r="K22" s="7">
        <v>3</v>
      </c>
      <c r="L22" s="47"/>
    </row>
    <row r="23" spans="2:12" ht="18.75" customHeight="1">
      <c r="B23" s="42"/>
      <c r="C23" s="7">
        <v>23</v>
      </c>
      <c r="D23" s="7" t="s">
        <v>244</v>
      </c>
      <c r="E23" s="7" t="s">
        <v>12</v>
      </c>
      <c r="F23" s="8" t="s">
        <v>50</v>
      </c>
      <c r="G23" s="8" t="s">
        <v>241</v>
      </c>
      <c r="H23" s="7">
        <v>137.12</v>
      </c>
      <c r="I23" s="7">
        <v>76.46</v>
      </c>
      <c r="J23" s="15">
        <f t="shared" si="0"/>
        <v>73.3</v>
      </c>
      <c r="K23" s="7">
        <v>4</v>
      </c>
      <c r="L23" s="47"/>
    </row>
    <row r="24" spans="2:12" ht="18.75" customHeight="1">
      <c r="B24" s="42"/>
      <c r="C24" s="7">
        <v>18</v>
      </c>
      <c r="D24" s="7" t="s">
        <v>245</v>
      </c>
      <c r="E24" s="7" t="s">
        <v>12</v>
      </c>
      <c r="F24" s="8" t="s">
        <v>50</v>
      </c>
      <c r="G24" s="8" t="s">
        <v>241</v>
      </c>
      <c r="H24" s="7">
        <v>137.42</v>
      </c>
      <c r="I24" s="7">
        <v>75.66</v>
      </c>
      <c r="J24" s="15">
        <f t="shared" si="0"/>
        <v>72.88</v>
      </c>
      <c r="K24" s="7">
        <v>5</v>
      </c>
      <c r="L24" s="47"/>
    </row>
    <row r="25" spans="2:12" ht="18.75" customHeight="1" thickBot="1">
      <c r="B25" s="44"/>
      <c r="C25" s="9">
        <v>19</v>
      </c>
      <c r="D25" s="9" t="s">
        <v>246</v>
      </c>
      <c r="E25" s="9" t="s">
        <v>12</v>
      </c>
      <c r="F25" s="10" t="s">
        <v>50</v>
      </c>
      <c r="G25" s="10" t="s">
        <v>241</v>
      </c>
      <c r="H25" s="9">
        <v>138.27</v>
      </c>
      <c r="I25" s="9">
        <v>73.72</v>
      </c>
      <c r="J25" s="16">
        <f t="shared" si="0"/>
        <v>71.886</v>
      </c>
      <c r="K25" s="9">
        <v>6</v>
      </c>
      <c r="L25" s="63"/>
    </row>
    <row r="27" ht="14.25">
      <c r="G27" s="11"/>
    </row>
    <row r="30" ht="14.25">
      <c r="D30" s="12"/>
    </row>
    <row r="36" ht="14.25">
      <c r="G36" s="12"/>
    </row>
  </sheetData>
  <sheetProtection/>
  <mergeCells count="3">
    <mergeCell ref="B3:B19"/>
    <mergeCell ref="B20:B25"/>
    <mergeCell ref="B1:L1"/>
  </mergeCells>
  <printOptions/>
  <pageMargins left="0.6299212598425197" right="0.35433070866141736" top="0.31496062992125984" bottom="0.2362204724409449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cf201700914</cp:lastModifiedBy>
  <cp:lastPrinted>2019-06-22T08:24:13Z</cp:lastPrinted>
  <dcterms:created xsi:type="dcterms:W3CDTF">1996-12-17T01:32:42Z</dcterms:created>
  <dcterms:modified xsi:type="dcterms:W3CDTF">2019-06-22T08:26:38Z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