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3380" tabRatio="835" activeTab="0"/>
  </bookViews>
  <sheets>
    <sheet name="总成绩" sheetId="1" r:id="rId1"/>
  </sheets>
  <definedNames>
    <definedName name="_xlnm.Print_Area" localSheetId="0">'总成绩'!$A:$J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<sst xmlns="http://schemas.openxmlformats.org/spreadsheetml/2006/main" count="701" uniqueCount="398">
  <si>
    <r>
      <t>2017</t>
    </r>
    <r>
      <rPr>
        <b/>
        <sz val="16"/>
        <rFont val="宋体"/>
        <family val="0"/>
      </rPr>
      <t>年东阳市各级机关单位考试录用公务员总成绩</t>
    </r>
  </si>
  <si>
    <t>准考证号</t>
  </si>
  <si>
    <r>
      <t>姓</t>
    </r>
    <r>
      <rPr>
        <sz val="11"/>
        <rFont val="Arial"/>
        <family val="2"/>
      </rPr>
      <t xml:space="preserve">  </t>
    </r>
    <r>
      <rPr>
        <sz val="11"/>
        <rFont val="宋体"/>
        <family val="0"/>
      </rPr>
      <t>名</t>
    </r>
  </si>
  <si>
    <t>报考单位</t>
  </si>
  <si>
    <t>报考职位</t>
  </si>
  <si>
    <t>笔试总成绩</t>
  </si>
  <si>
    <r>
      <t>笔试总成绩</t>
    </r>
    <r>
      <rPr>
        <sz val="11"/>
        <rFont val="Arial"/>
        <family val="2"/>
      </rPr>
      <t>÷4</t>
    </r>
  </si>
  <si>
    <t>面试成绩</t>
  </si>
  <si>
    <r>
      <t>面试成绩</t>
    </r>
    <r>
      <rPr>
        <sz val="11"/>
        <rFont val="Arial"/>
        <family val="2"/>
      </rPr>
      <t>÷2</t>
    </r>
  </si>
  <si>
    <t>总成绩</t>
  </si>
  <si>
    <t>名次</t>
  </si>
  <si>
    <t>07201033512</t>
  </si>
  <si>
    <t>陈豪俊</t>
  </si>
  <si>
    <t>东阳市人民法院</t>
  </si>
  <si>
    <r>
      <t>法官助理（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</si>
  <si>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07201060426</t>
  </si>
  <si>
    <t>马俊杰</t>
  </si>
  <si>
    <t>07201121407</t>
  </si>
  <si>
    <t>金春晨</t>
  </si>
  <si>
    <t>07201050403</t>
  </si>
  <si>
    <t>朱俊杭</t>
  </si>
  <si>
    <t>07201063202</t>
  </si>
  <si>
    <t>金佳豪</t>
  </si>
  <si>
    <t>07201034718</t>
  </si>
  <si>
    <t>吴巍</t>
  </si>
  <si>
    <t>07201145009</t>
  </si>
  <si>
    <t>宣洋婷</t>
  </si>
  <si>
    <r>
      <t>法官助理（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</si>
  <si>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07201036230</t>
  </si>
  <si>
    <t>吴琳</t>
  </si>
  <si>
    <t>07201131524</t>
  </si>
  <si>
    <t>王诗雅</t>
  </si>
  <si>
    <t>吴梅芳</t>
  </si>
  <si>
    <t>黄春艳</t>
  </si>
  <si>
    <t>07201152915</t>
  </si>
  <si>
    <t>郭瑜青</t>
  </si>
  <si>
    <t>07201061001</t>
  </si>
  <si>
    <t>王煜婷</t>
  </si>
  <si>
    <t>东阳市人民检察院</t>
  </si>
  <si>
    <t>司法行政</t>
  </si>
  <si>
    <t>07201172008</t>
  </si>
  <si>
    <t>周闪闪</t>
  </si>
  <si>
    <t>07201090506</t>
  </si>
  <si>
    <t>许静媛</t>
  </si>
  <si>
    <t>07201151710</t>
  </si>
  <si>
    <t>沈珂</t>
  </si>
  <si>
    <t>东阳市财政局</t>
  </si>
  <si>
    <t>工作人员</t>
  </si>
  <si>
    <t>07201034911</t>
  </si>
  <si>
    <t>曹永超</t>
  </si>
  <si>
    <t>07201141830</t>
  </si>
  <si>
    <t>胡彦栋</t>
  </si>
  <si>
    <t>07201091919</t>
  </si>
  <si>
    <t>宗毅华</t>
  </si>
  <si>
    <t>东阳市人民政府外事办公室</t>
  </si>
  <si>
    <t>英语翻译</t>
  </si>
  <si>
    <t>07201041408</t>
  </si>
  <si>
    <t>张颖</t>
  </si>
  <si>
    <t>07201061101</t>
  </si>
  <si>
    <t>郭晓宇</t>
  </si>
  <si>
    <t>缺考</t>
  </si>
  <si>
    <t>07201061116</t>
  </si>
  <si>
    <t>潘迪</t>
  </si>
  <si>
    <t>东阳市地方税务局</t>
  </si>
  <si>
    <r>
      <t>基层税务执法（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</si>
  <si>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07201170406</t>
  </si>
  <si>
    <t>张翔</t>
  </si>
  <si>
    <t>07201122904</t>
  </si>
  <si>
    <t>韦磊杰</t>
  </si>
  <si>
    <t>07201035430</t>
  </si>
  <si>
    <t>张宇</t>
  </si>
  <si>
    <t>07201171614</t>
  </si>
  <si>
    <t>赵萌</t>
  </si>
  <si>
    <t>07201035428</t>
  </si>
  <si>
    <t>解少文</t>
  </si>
  <si>
    <t>07201080225</t>
  </si>
  <si>
    <t>王晗倩</t>
  </si>
  <si>
    <r>
      <t>基层税务执法（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</si>
  <si>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07201031228</t>
  </si>
  <si>
    <t>张玲雅</t>
  </si>
  <si>
    <t>07201112319</t>
  </si>
  <si>
    <t>王挺挺</t>
  </si>
  <si>
    <t>07201030807</t>
  </si>
  <si>
    <t>厉青韵</t>
  </si>
  <si>
    <t>07201040803</t>
  </si>
  <si>
    <t>许延</t>
  </si>
  <si>
    <t>07201042910</t>
  </si>
  <si>
    <t>张扬</t>
  </si>
  <si>
    <t>东阳市市场监督管理局</t>
  </si>
  <si>
    <r>
      <t>基层监督（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</si>
  <si>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07201021605</t>
  </si>
  <si>
    <t>斯乙烽</t>
  </si>
  <si>
    <t>07201081706</t>
  </si>
  <si>
    <t>陈向明</t>
  </si>
  <si>
    <t>07201161025</t>
  </si>
  <si>
    <t>张江柳</t>
  </si>
  <si>
    <r>
      <t>基层监督（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</si>
  <si>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07201170520</t>
  </si>
  <si>
    <t>张楚君</t>
  </si>
  <si>
    <t>07201131519</t>
  </si>
  <si>
    <t>朱星丽</t>
  </si>
  <si>
    <t>07201022606</t>
  </si>
  <si>
    <t>吕志鹏</t>
  </si>
  <si>
    <t>07201022621</t>
  </si>
  <si>
    <t>盛威</t>
  </si>
  <si>
    <r>
      <t>基层监督（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）</t>
    </r>
  </si>
  <si>
    <t>07201040228</t>
  </si>
  <si>
    <t>吴毅恒</t>
  </si>
  <si>
    <t>07201062926</t>
  </si>
  <si>
    <t>詹白洋</t>
  </si>
  <si>
    <t>07201092512</t>
  </si>
  <si>
    <t>能睿</t>
  </si>
  <si>
    <r>
      <t>基层监督（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）</t>
    </r>
  </si>
  <si>
    <t>07201070923</t>
  </si>
  <si>
    <t>李姝婉</t>
  </si>
  <si>
    <t>07201062212</t>
  </si>
  <si>
    <t>蒋宇佳</t>
  </si>
  <si>
    <t>07201101517</t>
  </si>
  <si>
    <t>杜晨</t>
  </si>
  <si>
    <t>07201063103</t>
  </si>
  <si>
    <t>刘倩</t>
  </si>
  <si>
    <t>浙江省横店影视产业实验区管委会</t>
  </si>
  <si>
    <t>影视产业研究</t>
  </si>
  <si>
    <t>07201014921</t>
  </si>
  <si>
    <t>傅偲艺</t>
  </si>
  <si>
    <t>07201110702</t>
  </si>
  <si>
    <t>唐绍稳</t>
  </si>
  <si>
    <t>07201144109</t>
  </si>
  <si>
    <t>刘瑜</t>
  </si>
  <si>
    <t>07201110328</t>
  </si>
  <si>
    <t>牛雪莹</t>
  </si>
  <si>
    <t>07201091212</t>
  </si>
  <si>
    <t>吴双</t>
  </si>
  <si>
    <t>07201060419</t>
  </si>
  <si>
    <t>单扬科</t>
  </si>
  <si>
    <t>东阳市劳动监察大队</t>
  </si>
  <si>
    <r>
      <t>劳动监察执法（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</si>
  <si>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07201102427</t>
  </si>
  <si>
    <t>杨熙和</t>
  </si>
  <si>
    <t>07201112028</t>
  </si>
  <si>
    <t>陈祥鹏</t>
  </si>
  <si>
    <t>07201021506</t>
  </si>
  <si>
    <t>徐宁芝</t>
  </si>
  <si>
    <r>
      <t>劳动监察执法（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</si>
  <si>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07201032411</t>
  </si>
  <si>
    <t>金了了</t>
  </si>
  <si>
    <t>07201091620</t>
  </si>
  <si>
    <t>吴艺昊</t>
  </si>
  <si>
    <t>07201132313</t>
  </si>
  <si>
    <t>仰磊</t>
  </si>
  <si>
    <t>东阳市就业管理服务处</t>
  </si>
  <si>
    <t>管理人员</t>
  </si>
  <si>
    <t>07201073320</t>
  </si>
  <si>
    <t>裘雪予</t>
  </si>
  <si>
    <t>07201071713</t>
  </si>
  <si>
    <t>陆筱靓</t>
  </si>
  <si>
    <t>07201141317</t>
  </si>
  <si>
    <t>厉君华</t>
  </si>
  <si>
    <t>07201020129</t>
  </si>
  <si>
    <t>徐迪</t>
  </si>
  <si>
    <t>07201145201</t>
  </si>
  <si>
    <t>张豪军</t>
  </si>
  <si>
    <t>07201062429</t>
  </si>
  <si>
    <t>江秀侠</t>
  </si>
  <si>
    <t>东阳市社会养老保险管理处</t>
  </si>
  <si>
    <t>07201142520</t>
  </si>
  <si>
    <t>张宠</t>
  </si>
  <si>
    <t>07201111522</t>
  </si>
  <si>
    <t>李婉</t>
  </si>
  <si>
    <t>07201021511</t>
  </si>
  <si>
    <t>陈婷婷</t>
  </si>
  <si>
    <t>07201120314</t>
  </si>
  <si>
    <t>李芳</t>
  </si>
  <si>
    <t>07201073512</t>
  </si>
  <si>
    <t>余伟唯</t>
  </si>
  <si>
    <t>07201030107</t>
  </si>
  <si>
    <t>周俊敏</t>
  </si>
  <si>
    <t>东阳市社会医疗保险管理处</t>
  </si>
  <si>
    <t>07201040623</t>
  </si>
  <si>
    <t>倪晓翠</t>
  </si>
  <si>
    <t>07201073213</t>
  </si>
  <si>
    <t>陈斌</t>
  </si>
  <si>
    <t>07201033024</t>
  </si>
  <si>
    <t>何迎鹏</t>
  </si>
  <si>
    <t>东阳市农业行政执法大队</t>
  </si>
  <si>
    <t>农业行政执法</t>
  </si>
  <si>
    <t>07201071219</t>
  </si>
  <si>
    <t>龚若山</t>
  </si>
  <si>
    <t>07201060327</t>
  </si>
  <si>
    <t>张能</t>
  </si>
  <si>
    <t>东阳市畜牧兽医局</t>
  </si>
  <si>
    <r>
      <t>动物检疫（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</si>
  <si>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07201014413</t>
  </si>
  <si>
    <t>鲍田静</t>
  </si>
  <si>
    <t>07201140408</t>
  </si>
  <si>
    <t>徐文君</t>
  </si>
  <si>
    <r>
      <t>动物检疫（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</si>
  <si>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07201160204</t>
  </si>
  <si>
    <t>胡凯凯</t>
  </si>
  <si>
    <t>07201140213</t>
  </si>
  <si>
    <t>何霞琼</t>
  </si>
  <si>
    <t>07201041827</t>
  </si>
  <si>
    <t>徐盼</t>
  </si>
  <si>
    <t>东阳市农机管理总站</t>
  </si>
  <si>
    <t>07201170324</t>
  </si>
  <si>
    <t>吴琼</t>
  </si>
  <si>
    <t>07201034905</t>
  </si>
  <si>
    <t>马嘉俊</t>
  </si>
  <si>
    <t>07201141813</t>
  </si>
  <si>
    <t>李航天</t>
  </si>
  <si>
    <t>07201060418</t>
  </si>
  <si>
    <t>虞炜杰</t>
  </si>
  <si>
    <t>07201090121</t>
  </si>
  <si>
    <t>金玮</t>
  </si>
  <si>
    <t>07201062701</t>
  </si>
  <si>
    <t>李冠华</t>
  </si>
  <si>
    <t>东阳市市场监督管理稽查大队</t>
  </si>
  <si>
    <r>
      <t>基层执法（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</si>
  <si>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07201021321</t>
  </si>
  <si>
    <t>李嘉</t>
  </si>
  <si>
    <t>07201082015</t>
  </si>
  <si>
    <t>卢禹辰</t>
  </si>
  <si>
    <t>07201090622</t>
  </si>
  <si>
    <t>骆宇飞</t>
  </si>
  <si>
    <t>07201040905</t>
  </si>
  <si>
    <t>楼望望</t>
  </si>
  <si>
    <r>
      <t>基层执法（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</si>
  <si>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07201130306</t>
  </si>
  <si>
    <t>许成杰</t>
  </si>
  <si>
    <t>07201122126</t>
  </si>
  <si>
    <t>杨婧乐</t>
  </si>
  <si>
    <t>07201030326</t>
  </si>
  <si>
    <t>郭超</t>
  </si>
  <si>
    <t>07201020208</t>
  </si>
  <si>
    <t>蒋源根</t>
  </si>
  <si>
    <t>东阳市国土资源所</t>
  </si>
  <si>
    <t>土地资源管理</t>
  </si>
  <si>
    <t>07201042720</t>
  </si>
  <si>
    <t>孔超强</t>
  </si>
  <si>
    <t>07201142225</t>
  </si>
  <si>
    <t>丁劲栋</t>
  </si>
  <si>
    <t>07201071213</t>
  </si>
  <si>
    <t>王奇威</t>
  </si>
  <si>
    <t>07201061928</t>
  </si>
  <si>
    <t>李军儒</t>
  </si>
  <si>
    <t>07201091715</t>
  </si>
  <si>
    <t>朱永波</t>
  </si>
  <si>
    <t>07201061102</t>
  </si>
  <si>
    <t>张至诚</t>
  </si>
  <si>
    <t>07201144616</t>
  </si>
  <si>
    <t>陆小鹏</t>
  </si>
  <si>
    <t>07201112227</t>
  </si>
  <si>
    <t>林赫</t>
  </si>
  <si>
    <t>07201082818</t>
  </si>
  <si>
    <t>俞栋耀</t>
  </si>
  <si>
    <t>07201170109</t>
  </si>
  <si>
    <t>毛良辉</t>
  </si>
  <si>
    <t>07201034924</t>
  </si>
  <si>
    <t>王晓婷</t>
  </si>
  <si>
    <t>07201041901</t>
  </si>
  <si>
    <t>石璐璐</t>
  </si>
  <si>
    <t>07201041306</t>
  </si>
  <si>
    <t>邵宏飞</t>
  </si>
  <si>
    <t>07201022018</t>
  </si>
  <si>
    <t>张笑蜜</t>
  </si>
  <si>
    <t>07201050215</t>
  </si>
  <si>
    <t>陈淑媛</t>
  </si>
  <si>
    <t>07201180213</t>
  </si>
  <si>
    <t>杜利鑫</t>
  </si>
  <si>
    <t>07201082807</t>
  </si>
  <si>
    <t>张力</t>
  </si>
  <si>
    <t>07201036203</t>
  </si>
  <si>
    <t>赵秦强</t>
  </si>
  <si>
    <t>07201140530</t>
  </si>
  <si>
    <t>高瞻</t>
  </si>
  <si>
    <t>东阳市乡镇机关</t>
  </si>
  <si>
    <t>农业</t>
  </si>
  <si>
    <t>07201161617</t>
  </si>
  <si>
    <t>张衍干</t>
  </si>
  <si>
    <t>07201151615</t>
  </si>
  <si>
    <t>朱挺耀</t>
  </si>
  <si>
    <t>07201151207</t>
  </si>
  <si>
    <t>朱虹娴</t>
  </si>
  <si>
    <t>07201170826</t>
  </si>
  <si>
    <t>丁俊男</t>
  </si>
  <si>
    <t>07201100912</t>
  </si>
  <si>
    <t>胡斐</t>
  </si>
  <si>
    <t>07201041615</t>
  </si>
  <si>
    <t>金志盛</t>
  </si>
  <si>
    <t>07201031309</t>
  </si>
  <si>
    <t>王瀚轩</t>
  </si>
  <si>
    <t>07201041830</t>
  </si>
  <si>
    <t>厉俊康</t>
  </si>
  <si>
    <t>城建规划</t>
  </si>
  <si>
    <t>07201171818</t>
  </si>
  <si>
    <t>包倍豪</t>
  </si>
  <si>
    <t>07201035106</t>
  </si>
  <si>
    <t>马江威</t>
  </si>
  <si>
    <t>07201020203</t>
  </si>
  <si>
    <t>朱梦婷</t>
  </si>
  <si>
    <t>07201090518</t>
  </si>
  <si>
    <t>蒋婷婷</t>
  </si>
  <si>
    <t>07201151002</t>
  </si>
  <si>
    <t>孙刚</t>
  </si>
  <si>
    <t>07201120514</t>
  </si>
  <si>
    <t>单承航</t>
  </si>
  <si>
    <t>07201033330</t>
  </si>
  <si>
    <t>蒋梦帆</t>
  </si>
  <si>
    <t>07201173212</t>
  </si>
  <si>
    <t>陈可逸</t>
  </si>
  <si>
    <t>07201070313</t>
  </si>
  <si>
    <t>陆瑶</t>
  </si>
  <si>
    <t>07201050120</t>
  </si>
  <si>
    <t>董焕青</t>
  </si>
  <si>
    <t>07201101905</t>
  </si>
  <si>
    <t>余雯</t>
  </si>
  <si>
    <t>07201043512</t>
  </si>
  <si>
    <t>李亦圆</t>
  </si>
  <si>
    <t>07201082810</t>
  </si>
  <si>
    <t>张柳</t>
  </si>
  <si>
    <t>07201060911</t>
  </si>
  <si>
    <t>胡燕平</t>
  </si>
  <si>
    <t>07201140111</t>
  </si>
  <si>
    <t>余晓彤</t>
  </si>
  <si>
    <t>07201040302</t>
  </si>
  <si>
    <t>赵吕冉</t>
  </si>
  <si>
    <t>07201063121</t>
  </si>
  <si>
    <t>刘俊君</t>
  </si>
  <si>
    <t>07201080116</t>
  </si>
  <si>
    <t>严忆莲</t>
  </si>
  <si>
    <t>07201102115</t>
  </si>
  <si>
    <t>章春儿</t>
  </si>
  <si>
    <t>07201080729</t>
  </si>
  <si>
    <t>周琴</t>
  </si>
  <si>
    <t>07201014414</t>
  </si>
  <si>
    <t>戚学亮</t>
  </si>
  <si>
    <t>07201121130</t>
  </si>
  <si>
    <t>金亦真</t>
  </si>
  <si>
    <t>07201121621</t>
  </si>
  <si>
    <t>陈师伟</t>
  </si>
  <si>
    <t>07201172921</t>
  </si>
  <si>
    <t>王京琼</t>
  </si>
  <si>
    <t>07201014202</t>
  </si>
  <si>
    <t>马康</t>
  </si>
  <si>
    <t>07201020725</t>
  </si>
  <si>
    <t>张云波</t>
  </si>
  <si>
    <t>07201121810</t>
  </si>
  <si>
    <t>王冠玉</t>
  </si>
  <si>
    <r>
      <t>优秀村干部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职位</t>
    </r>
    <r>
      <rPr>
        <sz val="10"/>
        <color indexed="8"/>
        <rFont val="Arial"/>
        <family val="2"/>
      </rPr>
      <t>1”</t>
    </r>
  </si>
  <si>
    <t>07201041115</t>
  </si>
  <si>
    <t>郭栖楠</t>
  </si>
  <si>
    <t>07201031924</t>
  </si>
  <si>
    <t>蔡瑜瑾</t>
  </si>
  <si>
    <t>07201091414</t>
  </si>
  <si>
    <t>王琰玲</t>
  </si>
  <si>
    <t>07201142227</t>
  </si>
  <si>
    <t>金礼征</t>
  </si>
  <si>
    <t>07201110229</t>
  </si>
  <si>
    <t>周敏茗</t>
  </si>
  <si>
    <t>07201170308</t>
  </si>
  <si>
    <t>黄霞倩</t>
  </si>
  <si>
    <t>07201033312</t>
  </si>
  <si>
    <t>卢赛男</t>
  </si>
  <si>
    <t>07201150512</t>
  </si>
  <si>
    <t>周如飞</t>
  </si>
  <si>
    <t>07789181621</t>
  </si>
  <si>
    <t>吴国良</t>
  </si>
  <si>
    <r>
      <t>优秀村干部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职位</t>
    </r>
    <r>
      <rPr>
        <sz val="10"/>
        <color indexed="8"/>
        <rFont val="Arial"/>
        <family val="2"/>
      </rPr>
      <t>2”</t>
    </r>
  </si>
  <si>
    <t>07789181603</t>
  </si>
  <si>
    <t>曹婷婷</t>
  </si>
  <si>
    <t>07789181611</t>
  </si>
  <si>
    <t>郭露琴</t>
  </si>
  <si>
    <t>07201041821</t>
  </si>
  <si>
    <t>陈翔</t>
  </si>
  <si>
    <r>
      <t>选调生村官（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</si>
  <si>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07201153027</t>
  </si>
  <si>
    <t>张锦凯</t>
  </si>
  <si>
    <t>07201035413</t>
  </si>
  <si>
    <t>严呈潜</t>
  </si>
  <si>
    <t>07201020315</t>
  </si>
  <si>
    <t>张江南</t>
  </si>
  <si>
    <t>07201043219</t>
  </si>
  <si>
    <t>李上</t>
  </si>
  <si>
    <t>07201052626</t>
  </si>
  <si>
    <t>吕青峰</t>
  </si>
  <si>
    <t>07201161709</t>
  </si>
  <si>
    <t>蒋璐</t>
  </si>
  <si>
    <r>
      <t>选调生村官（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</si>
  <si>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07201120817</t>
  </si>
  <si>
    <t>黄倩英</t>
  </si>
  <si>
    <t>07201152130</t>
  </si>
  <si>
    <t>吴钰莹</t>
  </si>
  <si>
    <t>07201180509</t>
  </si>
  <si>
    <t>何婉婉</t>
  </si>
  <si>
    <t>07201081227</t>
  </si>
  <si>
    <t>陈晶</t>
  </si>
  <si>
    <t>07201162124</t>
  </si>
  <si>
    <t>陈慧倩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</si>
</sst>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);\(0.00\)"/>
  </numFmts>
  <fonts count="29">
    <font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4" borderId="0" applyNumberFormat="0" applyBorder="0" applyAlignment="0" applyProtection="0"/>
    <xf numFmtId="179" fontId="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9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9" fillId="7" borderId="0" applyNumberFormat="0" applyBorder="0" applyAlignment="0" applyProtection="0"/>
    <xf numFmtId="0" fontId="10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13" fillId="11" borderId="7" applyNumberFormat="0" applyAlignment="0" applyProtection="0"/>
    <xf numFmtId="0" fontId="8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0" borderId="8" applyNumberFormat="0" applyFill="0" applyAlignment="0" applyProtection="0"/>
    <xf numFmtId="0" fontId="12" fillId="0" borderId="9" applyNumberFormat="0" applyFill="0" applyAlignment="0" applyProtection="0"/>
    <xf numFmtId="0" fontId="23" fillId="7" borderId="0" applyNumberFormat="0" applyBorder="0" applyAlignment="0" applyProtection="0"/>
    <xf numFmtId="0" fontId="18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/>
      <protection/>
    </xf>
    <xf numFmtId="0" fontId="8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9" fillId="1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8" fillId="2" borderId="0" applyNumberFormat="0" applyBorder="0" applyAlignment="0" applyProtection="0"/>
    <xf numFmtId="0" fontId="9" fillId="14" borderId="0" applyNumberFormat="0" applyBorder="0" applyAlignment="0" applyProtection="0"/>
    <xf numFmtId="0" fontId="16" fillId="9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71" applyFont="1" applyAlignment="1">
      <alignment vertical="center"/>
      <protection/>
    </xf>
    <xf numFmtId="0" fontId="2" fillId="0" borderId="0" xfId="71" applyFont="1" applyFill="1" applyAlignment="1">
      <alignment vertical="center"/>
      <protection/>
    </xf>
    <xf numFmtId="0" fontId="0" fillId="0" borderId="0" xfId="0" applyFont="1" applyAlignment="1">
      <alignment/>
    </xf>
    <xf numFmtId="0" fontId="2" fillId="0" borderId="0" xfId="71" applyFont="1" applyAlignment="1">
      <alignment horizontal="center"/>
      <protection/>
    </xf>
    <xf numFmtId="0" fontId="2" fillId="0" borderId="0" xfId="71" applyNumberFormat="1" applyFont="1" applyAlignment="1">
      <alignment shrinkToFit="1"/>
      <protection/>
    </xf>
    <xf numFmtId="0" fontId="2" fillId="0" borderId="0" xfId="71" applyNumberFormat="1" applyFont="1" applyAlignment="1">
      <alignment shrinkToFit="1"/>
      <protection/>
    </xf>
    <xf numFmtId="0" fontId="2" fillId="0" borderId="0" xfId="71" applyNumberFormat="1" applyFont="1" applyAlignment="1">
      <alignment horizontal="center" shrinkToFit="1"/>
      <protection/>
    </xf>
    <xf numFmtId="0" fontId="2" fillId="0" borderId="0" xfId="71" applyNumberFormat="1" applyFont="1" applyAlignment="1">
      <alignment horizontal="center"/>
      <protection/>
    </xf>
    <xf numFmtId="180" fontId="2" fillId="0" borderId="0" xfId="71" applyNumberFormat="1" applyFont="1" applyAlignment="1">
      <alignment horizontal="center"/>
      <protection/>
    </xf>
    <xf numFmtId="0" fontId="2" fillId="0" borderId="0" xfId="71" applyFont="1">
      <alignment/>
      <protection/>
    </xf>
    <xf numFmtId="0" fontId="3" fillId="0" borderId="10" xfId="71" applyFont="1" applyBorder="1" applyAlignment="1">
      <alignment horizontal="center" vertical="center"/>
      <protection/>
    </xf>
    <xf numFmtId="0" fontId="3" fillId="0" borderId="10" xfId="71" applyNumberFormat="1" applyFont="1" applyBorder="1" applyAlignment="1">
      <alignment horizontal="center" vertical="center" shrinkToFit="1"/>
      <protection/>
    </xf>
    <xf numFmtId="0" fontId="4" fillId="0" borderId="11" xfId="72" applyFont="1" applyBorder="1" applyAlignment="1">
      <alignment horizontal="center" vertical="center"/>
      <protection/>
    </xf>
    <xf numFmtId="0" fontId="4" fillId="0" borderId="11" xfId="71" applyNumberFormat="1" applyFont="1" applyFill="1" applyBorder="1" applyAlignment="1">
      <alignment horizontal="center" vertical="center" shrinkToFit="1"/>
      <protection/>
    </xf>
    <xf numFmtId="0" fontId="4" fillId="0" borderId="11" xfId="71" applyNumberFormat="1" applyFont="1" applyFill="1" applyBorder="1" applyAlignment="1">
      <alignment horizontal="center" vertical="center" wrapText="1"/>
      <protection/>
    </xf>
    <xf numFmtId="0" fontId="4" fillId="0" borderId="11" xfId="71" applyFont="1" applyFill="1" applyBorder="1" applyAlignment="1">
      <alignment horizontal="center" vertical="center" wrapText="1"/>
      <protection/>
    </xf>
    <xf numFmtId="180" fontId="4" fillId="0" borderId="11" xfId="71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/>
    </xf>
    <xf numFmtId="0" fontId="6" fillId="0" borderId="11" xfId="0" applyNumberFormat="1" applyFont="1" applyBorder="1" applyAlignment="1">
      <alignment shrinkToFit="1"/>
    </xf>
    <xf numFmtId="0" fontId="6" fillId="0" borderId="11" xfId="0" applyNumberFormat="1" applyFont="1" applyBorder="1" applyAlignment="1">
      <alignment shrinkToFit="1"/>
    </xf>
    <xf numFmtId="0" fontId="5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Border="1" applyAlignment="1">
      <alignment shrinkToFit="1"/>
    </xf>
    <xf numFmtId="0" fontId="6" fillId="0" borderId="11" xfId="0" applyNumberFormat="1" applyFont="1" applyBorder="1" applyAlignment="1">
      <alignment shrinkToFit="1"/>
    </xf>
    <xf numFmtId="0" fontId="5" fillId="0" borderId="11" xfId="0" applyNumberFormat="1" applyFont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28" fillId="0" borderId="11" xfId="0" applyNumberFormat="1" applyFont="1" applyBorder="1" applyAlignment="1">
      <alignment shrinkToFit="1"/>
    </xf>
    <xf numFmtId="0" fontId="0" fillId="0" borderId="11" xfId="0" applyFont="1" applyBorder="1" applyAlignment="1">
      <alignment horizontal="center" shrinkToFit="1"/>
    </xf>
    <xf numFmtId="0" fontId="0" fillId="0" borderId="11" xfId="0" applyFont="1" applyBorder="1" applyAlignment="1">
      <alignment horizont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差_2014面试成绩" xfId="23"/>
    <cellStyle name="60% - 强调文字颜色 3" xfId="24"/>
    <cellStyle name="Hyperlink" xfId="25"/>
    <cellStyle name="好_2011总成绩体检入围" xfId="26"/>
    <cellStyle name="Percent" xfId="27"/>
    <cellStyle name="差_2013面试成绩" xfId="28"/>
    <cellStyle name="Followed Hyperlink" xfId="29"/>
    <cellStyle name="好_2013面试成绩" xfId="30"/>
    <cellStyle name="常规_Sheet1_2016年考试录用公务员体(技)能测评结果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好_2014面试成绩" xfId="56"/>
    <cellStyle name="20% - 强调文字颜色 2" xfId="57"/>
    <cellStyle name="常规_2013年公务员考试进入面试（体能测评）的人员名单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2011总成绩体检入围" xfId="70"/>
    <cellStyle name="常规_2011总成绩体检入围" xfId="71"/>
    <cellStyle name="常规_2013公务员考试资格复审结果公告" xfId="72"/>
    <cellStyle name="常规_Sheet1_2016年东阳市考试录用公务员考试资格复审结果（不含体技能测评人员））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workbookViewId="0" topLeftCell="A1">
      <pane ySplit="2" topLeftCell="A77" activePane="bottomLeft" state="frozen"/>
      <selection pane="bottomLeft" activeCell="C84" sqref="C84"/>
    </sheetView>
  </sheetViews>
  <sheetFormatPr defaultColWidth="10.28125" defaultRowHeight="12.75"/>
  <cols>
    <col min="1" max="1" width="12.8515625" style="4" customWidth="1"/>
    <col min="2" max="2" width="8.28125" style="5" bestFit="1" customWidth="1"/>
    <col min="3" max="3" width="21.57421875" style="6" customWidth="1"/>
    <col min="4" max="4" width="12.421875" style="6" customWidth="1"/>
    <col min="5" max="5" width="7.8515625" style="7" customWidth="1"/>
    <col min="6" max="6" width="8.57421875" style="4" customWidth="1"/>
    <col min="7" max="7" width="6.7109375" style="8" customWidth="1"/>
    <col min="8" max="8" width="8.57421875" style="9" customWidth="1"/>
    <col min="9" max="9" width="9.140625" style="8" customWidth="1"/>
    <col min="10" max="10" width="7.140625" style="4" customWidth="1"/>
    <col min="11" max="16384" width="10.28125" style="10" customWidth="1"/>
  </cols>
  <sheetData>
    <row r="1" spans="1:10" s="1" customFormat="1" ht="29.25" customHeight="1">
      <c r="A1" s="11" t="s">
        <v>0</v>
      </c>
      <c r="B1" s="12"/>
      <c r="C1" s="12"/>
      <c r="D1" s="12"/>
      <c r="E1" s="11"/>
      <c r="F1" s="11"/>
      <c r="G1" s="11"/>
      <c r="H1" s="11"/>
      <c r="I1" s="11"/>
      <c r="J1" s="11"/>
    </row>
    <row r="2" spans="1:10" s="2" customFormat="1" ht="30" customHeight="1">
      <c r="A2" s="13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6" t="s">
        <v>6</v>
      </c>
      <c r="G2" s="15" t="s">
        <v>7</v>
      </c>
      <c r="H2" s="17" t="s">
        <v>8</v>
      </c>
      <c r="I2" s="15" t="s">
        <v>9</v>
      </c>
      <c r="J2" s="16" t="s">
        <v>10</v>
      </c>
    </row>
    <row r="3" spans="1:10" s="3" customFormat="1" ht="19.5" customHeight="1">
      <c r="A3" s="18" t="s">
        <v>11</v>
      </c>
      <c r="B3" s="19" t="s">
        <v>12</v>
      </c>
      <c r="C3" s="20" t="s">
        <v>13</v>
      </c>
      <c r="D3" s="19" t="s">
        <v>14</v>
      </c>
      <c r="E3" s="21">
        <v>135.5</v>
      </c>
      <c r="F3" s="22">
        <f aca="true" t="shared" si="0" ref="F3:F66">E3*0.25</f>
        <v>33.875</v>
      </c>
      <c r="G3" s="23">
        <v>85</v>
      </c>
      <c r="H3" s="23">
        <f aca="true" t="shared" si="1" ref="H3:H22">G3*0.5</f>
        <v>42.5</v>
      </c>
      <c r="I3" s="23">
        <f aca="true" t="shared" si="2" ref="I3:I22">F3+H3</f>
        <v>76.375</v>
      </c>
      <c r="J3" s="29">
        <v>1</v>
      </c>
    </row>
    <row r="4" spans="1:10" s="3" customFormat="1" ht="19.5" customHeight="1">
      <c r="A4" s="18" t="s">
        <v>15</v>
      </c>
      <c r="B4" s="19" t="s">
        <v>16</v>
      </c>
      <c r="C4" s="20" t="s">
        <v>13</v>
      </c>
      <c r="D4" s="19" t="s">
        <v>14</v>
      </c>
      <c r="E4" s="21">
        <v>127.5</v>
      </c>
      <c r="F4" s="22">
        <f t="shared" si="0"/>
        <v>31.875</v>
      </c>
      <c r="G4" s="23">
        <v>80.6</v>
      </c>
      <c r="H4" s="23">
        <f t="shared" si="1"/>
        <v>40.3</v>
      </c>
      <c r="I4" s="23">
        <f t="shared" si="2"/>
        <v>72.175</v>
      </c>
      <c r="J4" s="29">
        <v>2</v>
      </c>
    </row>
    <row r="5" spans="1:10" s="3" customFormat="1" ht="19.5" customHeight="1">
      <c r="A5" s="18" t="s">
        <v>17</v>
      </c>
      <c r="B5" s="19" t="s">
        <v>18</v>
      </c>
      <c r="C5" s="20" t="s">
        <v>13</v>
      </c>
      <c r="D5" s="19" t="s">
        <v>14</v>
      </c>
      <c r="E5" s="21">
        <v>132</v>
      </c>
      <c r="F5" s="22">
        <f t="shared" si="0"/>
        <v>33</v>
      </c>
      <c r="G5" s="23">
        <v>76</v>
      </c>
      <c r="H5" s="23">
        <f t="shared" si="1"/>
        <v>38</v>
      </c>
      <c r="I5" s="23">
        <f t="shared" si="2"/>
        <v>71</v>
      </c>
      <c r="J5" s="29">
        <v>3</v>
      </c>
    </row>
    <row r="6" spans="1:10" s="3" customFormat="1" ht="19.5" customHeight="1">
      <c r="A6" s="18" t="s">
        <v>19</v>
      </c>
      <c r="B6" s="19" t="s">
        <v>20</v>
      </c>
      <c r="C6" s="20" t="s">
        <v>13</v>
      </c>
      <c r="D6" s="19" t="s">
        <v>14</v>
      </c>
      <c r="E6" s="21">
        <v>124.83</v>
      </c>
      <c r="F6" s="22">
        <f t="shared" si="0"/>
        <v>31.2075</v>
      </c>
      <c r="G6" s="23">
        <v>76.8</v>
      </c>
      <c r="H6" s="23">
        <f t="shared" si="1"/>
        <v>38.4</v>
      </c>
      <c r="I6" s="23">
        <f t="shared" si="2"/>
        <v>69.6075</v>
      </c>
      <c r="J6" s="29">
        <v>4</v>
      </c>
    </row>
    <row r="7" spans="1:10" s="3" customFormat="1" ht="19.5" customHeight="1">
      <c r="A7" s="18" t="s">
        <v>21</v>
      </c>
      <c r="B7" s="19" t="s">
        <v>22</v>
      </c>
      <c r="C7" s="20" t="s">
        <v>13</v>
      </c>
      <c r="D7" s="19" t="s">
        <v>14</v>
      </c>
      <c r="E7" s="21">
        <v>125.33</v>
      </c>
      <c r="F7" s="22">
        <f t="shared" si="0"/>
        <v>31.3325</v>
      </c>
      <c r="G7" s="23">
        <v>76.4</v>
      </c>
      <c r="H7" s="23">
        <f t="shared" si="1"/>
        <v>38.2</v>
      </c>
      <c r="I7" s="23">
        <f t="shared" si="2"/>
        <v>69.5325</v>
      </c>
      <c r="J7" s="29">
        <v>5</v>
      </c>
    </row>
    <row r="8" spans="1:10" s="3" customFormat="1" ht="19.5" customHeight="1">
      <c r="A8" s="18" t="s">
        <v>23</v>
      </c>
      <c r="B8" s="19" t="s">
        <v>24</v>
      </c>
      <c r="C8" s="20" t="s">
        <v>13</v>
      </c>
      <c r="D8" s="19" t="s">
        <v>14</v>
      </c>
      <c r="E8" s="21">
        <v>123.83</v>
      </c>
      <c r="F8" s="22">
        <f t="shared" si="0"/>
        <v>30.9575</v>
      </c>
      <c r="G8" s="23">
        <v>74.2</v>
      </c>
      <c r="H8" s="23">
        <f t="shared" si="1"/>
        <v>37.1</v>
      </c>
      <c r="I8" s="23">
        <f t="shared" si="2"/>
        <v>68.0575</v>
      </c>
      <c r="J8" s="29">
        <v>6</v>
      </c>
    </row>
    <row r="9" spans="1:10" s="3" customFormat="1" ht="19.5" customHeight="1">
      <c r="A9" s="18" t="s">
        <v>25</v>
      </c>
      <c r="B9" s="19" t="s">
        <v>26</v>
      </c>
      <c r="C9" s="20" t="s">
        <v>13</v>
      </c>
      <c r="D9" s="19" t="s">
        <v>27</v>
      </c>
      <c r="E9" s="21">
        <v>138.83</v>
      </c>
      <c r="F9" s="22">
        <f t="shared" si="0"/>
        <v>34.7075</v>
      </c>
      <c r="G9" s="23">
        <v>76.8</v>
      </c>
      <c r="H9" s="23">
        <f t="shared" si="1"/>
        <v>38.4</v>
      </c>
      <c r="I9" s="23">
        <f t="shared" si="2"/>
        <v>73.1075</v>
      </c>
      <c r="J9" s="29">
        <v>1</v>
      </c>
    </row>
    <row r="10" spans="1:10" s="3" customFormat="1" ht="19.5" customHeight="1">
      <c r="A10" s="18" t="s">
        <v>28</v>
      </c>
      <c r="B10" s="19" t="s">
        <v>29</v>
      </c>
      <c r="C10" s="20" t="s">
        <v>13</v>
      </c>
      <c r="D10" s="19" t="s">
        <v>27</v>
      </c>
      <c r="E10" s="21">
        <v>127.83</v>
      </c>
      <c r="F10" s="22">
        <f t="shared" si="0"/>
        <v>31.9575</v>
      </c>
      <c r="G10" s="23">
        <v>76.4</v>
      </c>
      <c r="H10" s="23">
        <f t="shared" si="1"/>
        <v>38.2</v>
      </c>
      <c r="I10" s="23">
        <f t="shared" si="2"/>
        <v>70.1575</v>
      </c>
      <c r="J10" s="29">
        <v>2</v>
      </c>
    </row>
    <row r="11" spans="1:10" s="3" customFormat="1" ht="19.5" customHeight="1">
      <c r="A11" s="18" t="s">
        <v>30</v>
      </c>
      <c r="B11" s="19" t="s">
        <v>31</v>
      </c>
      <c r="C11" s="20" t="s">
        <v>13</v>
      </c>
      <c r="D11" s="19" t="s">
        <v>27</v>
      </c>
      <c r="E11" s="21">
        <v>124.5</v>
      </c>
      <c r="F11" s="22">
        <f t="shared" si="0"/>
        <v>31.125</v>
      </c>
      <c r="G11" s="23">
        <v>76.8</v>
      </c>
      <c r="H11" s="23">
        <f t="shared" si="1"/>
        <v>38.4</v>
      </c>
      <c r="I11" s="23">
        <f t="shared" si="2"/>
        <v>69.525</v>
      </c>
      <c r="J11" s="29">
        <v>3</v>
      </c>
    </row>
    <row r="12" spans="1:10" s="3" customFormat="1" ht="19.5" customHeight="1">
      <c r="A12" s="18" t="s">
        <v>30</v>
      </c>
      <c r="B12" s="19" t="s">
        <v>32</v>
      </c>
      <c r="C12" s="20" t="s">
        <v>13</v>
      </c>
      <c r="D12" s="19" t="s">
        <v>27</v>
      </c>
      <c r="E12" s="21">
        <v>122.33</v>
      </c>
      <c r="F12" s="22">
        <f t="shared" si="0"/>
        <v>30.5825</v>
      </c>
      <c r="G12" s="23">
        <v>76.4</v>
      </c>
      <c r="H12" s="23">
        <f t="shared" si="1"/>
        <v>38.2</v>
      </c>
      <c r="I12" s="23">
        <f t="shared" si="2"/>
        <v>68.7825</v>
      </c>
      <c r="J12" s="29">
        <v>4</v>
      </c>
    </row>
    <row r="13" spans="1:10" s="3" customFormat="1" ht="19.5" customHeight="1">
      <c r="A13" s="18" t="s">
        <v>30</v>
      </c>
      <c r="B13" s="19" t="s">
        <v>33</v>
      </c>
      <c r="C13" s="20" t="s">
        <v>13</v>
      </c>
      <c r="D13" s="19" t="s">
        <v>27</v>
      </c>
      <c r="E13" s="21">
        <v>122.5</v>
      </c>
      <c r="F13" s="22">
        <f t="shared" si="0"/>
        <v>30.625</v>
      </c>
      <c r="G13" s="23">
        <v>75.4</v>
      </c>
      <c r="H13" s="23">
        <f t="shared" si="1"/>
        <v>37.7</v>
      </c>
      <c r="I13" s="23">
        <f t="shared" si="2"/>
        <v>68.325</v>
      </c>
      <c r="J13" s="29">
        <v>5</v>
      </c>
    </row>
    <row r="14" spans="1:10" s="3" customFormat="1" ht="19.5" customHeight="1">
      <c r="A14" s="18" t="s">
        <v>34</v>
      </c>
      <c r="B14" s="19" t="s">
        <v>35</v>
      </c>
      <c r="C14" s="20" t="s">
        <v>13</v>
      </c>
      <c r="D14" s="19" t="s">
        <v>27</v>
      </c>
      <c r="E14" s="21">
        <v>126.5</v>
      </c>
      <c r="F14" s="22">
        <f t="shared" si="0"/>
        <v>31.625</v>
      </c>
      <c r="G14" s="23">
        <v>72.8</v>
      </c>
      <c r="H14" s="23">
        <f t="shared" si="1"/>
        <v>36.4</v>
      </c>
      <c r="I14" s="23">
        <f t="shared" si="2"/>
        <v>68.025</v>
      </c>
      <c r="J14" s="29">
        <v>6</v>
      </c>
    </row>
    <row r="15" spans="1:10" s="3" customFormat="1" ht="19.5" customHeight="1">
      <c r="A15" s="24" t="s">
        <v>36</v>
      </c>
      <c r="B15" s="25" t="s">
        <v>37</v>
      </c>
      <c r="C15" s="20" t="s">
        <v>38</v>
      </c>
      <c r="D15" s="25" t="s">
        <v>39</v>
      </c>
      <c r="E15" s="26">
        <v>128.67</v>
      </c>
      <c r="F15" s="22">
        <f t="shared" si="0"/>
        <v>32.1675</v>
      </c>
      <c r="G15" s="23">
        <v>85.2</v>
      </c>
      <c r="H15" s="23">
        <f t="shared" si="1"/>
        <v>42.6</v>
      </c>
      <c r="I15" s="23">
        <f t="shared" si="2"/>
        <v>74.7675</v>
      </c>
      <c r="J15" s="29">
        <v>1</v>
      </c>
    </row>
    <row r="16" spans="1:10" s="3" customFormat="1" ht="19.5" customHeight="1">
      <c r="A16" s="24" t="s">
        <v>40</v>
      </c>
      <c r="B16" s="25" t="s">
        <v>41</v>
      </c>
      <c r="C16" s="20" t="s">
        <v>38</v>
      </c>
      <c r="D16" s="25" t="s">
        <v>39</v>
      </c>
      <c r="E16" s="26">
        <v>126.83</v>
      </c>
      <c r="F16" s="22">
        <f t="shared" si="0"/>
        <v>31.7075</v>
      </c>
      <c r="G16" s="23">
        <v>81.4</v>
      </c>
      <c r="H16" s="23">
        <f t="shared" si="1"/>
        <v>40.7</v>
      </c>
      <c r="I16" s="23">
        <f t="shared" si="2"/>
        <v>72.4075</v>
      </c>
      <c r="J16" s="29">
        <v>2</v>
      </c>
    </row>
    <row r="17" spans="1:10" s="3" customFormat="1" ht="19.5" customHeight="1">
      <c r="A17" s="24" t="s">
        <v>42</v>
      </c>
      <c r="B17" s="25" t="s">
        <v>43</v>
      </c>
      <c r="C17" s="20" t="s">
        <v>38</v>
      </c>
      <c r="D17" s="25" t="s">
        <v>39</v>
      </c>
      <c r="E17" s="26">
        <v>127</v>
      </c>
      <c r="F17" s="22">
        <f t="shared" si="0"/>
        <v>31.75</v>
      </c>
      <c r="G17" s="23">
        <v>79.8</v>
      </c>
      <c r="H17" s="23">
        <f t="shared" si="1"/>
        <v>39.9</v>
      </c>
      <c r="I17" s="23">
        <f t="shared" si="2"/>
        <v>71.65</v>
      </c>
      <c r="J17" s="29">
        <v>3</v>
      </c>
    </row>
    <row r="18" spans="1:10" s="3" customFormat="1" ht="19.5" customHeight="1">
      <c r="A18" s="18" t="s">
        <v>44</v>
      </c>
      <c r="B18" s="19" t="s">
        <v>45</v>
      </c>
      <c r="C18" s="20" t="s">
        <v>46</v>
      </c>
      <c r="D18" s="19" t="s">
        <v>47</v>
      </c>
      <c r="E18" s="21">
        <v>130.33</v>
      </c>
      <c r="F18" s="22">
        <f t="shared" si="0"/>
        <v>32.5825</v>
      </c>
      <c r="G18" s="23">
        <v>79.2</v>
      </c>
      <c r="H18" s="23">
        <f t="shared" si="1"/>
        <v>39.6</v>
      </c>
      <c r="I18" s="23">
        <f t="shared" si="2"/>
        <v>72.1825</v>
      </c>
      <c r="J18" s="30">
        <v>1</v>
      </c>
    </row>
    <row r="19" spans="1:10" s="3" customFormat="1" ht="19.5" customHeight="1">
      <c r="A19" s="18" t="s">
        <v>48</v>
      </c>
      <c r="B19" s="19" t="s">
        <v>49</v>
      </c>
      <c r="C19" s="20" t="s">
        <v>46</v>
      </c>
      <c r="D19" s="19" t="s">
        <v>47</v>
      </c>
      <c r="E19" s="21">
        <v>124.83</v>
      </c>
      <c r="F19" s="22">
        <f t="shared" si="0"/>
        <v>31.2075</v>
      </c>
      <c r="G19" s="23">
        <v>77</v>
      </c>
      <c r="H19" s="23">
        <f t="shared" si="1"/>
        <v>38.5</v>
      </c>
      <c r="I19" s="23">
        <f t="shared" si="2"/>
        <v>69.7075</v>
      </c>
      <c r="J19" s="30">
        <v>2</v>
      </c>
    </row>
    <row r="20" spans="1:10" s="3" customFormat="1" ht="19.5" customHeight="1">
      <c r="A20" s="18" t="s">
        <v>50</v>
      </c>
      <c r="B20" s="19" t="s">
        <v>51</v>
      </c>
      <c r="C20" s="20" t="s">
        <v>46</v>
      </c>
      <c r="D20" s="19" t="s">
        <v>47</v>
      </c>
      <c r="E20" s="21">
        <v>129.5</v>
      </c>
      <c r="F20" s="22">
        <f t="shared" si="0"/>
        <v>32.375</v>
      </c>
      <c r="G20" s="23">
        <v>72.2</v>
      </c>
      <c r="H20" s="23">
        <f t="shared" si="1"/>
        <v>36.1</v>
      </c>
      <c r="I20" s="23">
        <f t="shared" si="2"/>
        <v>68.475</v>
      </c>
      <c r="J20" s="30">
        <v>3</v>
      </c>
    </row>
    <row r="21" spans="1:10" s="3" customFormat="1" ht="19.5" customHeight="1">
      <c r="A21" s="24" t="s">
        <v>52</v>
      </c>
      <c r="B21" s="25" t="s">
        <v>53</v>
      </c>
      <c r="C21" s="20" t="s">
        <v>54</v>
      </c>
      <c r="D21" s="25" t="s">
        <v>55</v>
      </c>
      <c r="E21" s="26">
        <v>137.33</v>
      </c>
      <c r="F21" s="22">
        <f t="shared" si="0"/>
        <v>34.3325</v>
      </c>
      <c r="G21" s="23">
        <v>83.8</v>
      </c>
      <c r="H21" s="23">
        <f t="shared" si="1"/>
        <v>41.9</v>
      </c>
      <c r="I21" s="23">
        <f t="shared" si="2"/>
        <v>76.2325</v>
      </c>
      <c r="J21" s="30">
        <v>1</v>
      </c>
    </row>
    <row r="22" spans="1:10" s="3" customFormat="1" ht="19.5" customHeight="1">
      <c r="A22" s="24" t="s">
        <v>56</v>
      </c>
      <c r="B22" s="25" t="s">
        <v>57</v>
      </c>
      <c r="C22" s="20" t="s">
        <v>54</v>
      </c>
      <c r="D22" s="25" t="s">
        <v>55</v>
      </c>
      <c r="E22" s="26">
        <v>131.83</v>
      </c>
      <c r="F22" s="22">
        <f t="shared" si="0"/>
        <v>32.9575</v>
      </c>
      <c r="G22" s="23">
        <v>82.2</v>
      </c>
      <c r="H22" s="23">
        <f t="shared" si="1"/>
        <v>41.1</v>
      </c>
      <c r="I22" s="23">
        <f t="shared" si="2"/>
        <v>74.0575</v>
      </c>
      <c r="J22" s="30">
        <v>2</v>
      </c>
    </row>
    <row r="23" spans="1:10" s="3" customFormat="1" ht="19.5" customHeight="1">
      <c r="A23" s="24" t="s">
        <v>58</v>
      </c>
      <c r="B23" s="25" t="s">
        <v>59</v>
      </c>
      <c r="C23" s="20" t="s">
        <v>54</v>
      </c>
      <c r="D23" s="25" t="s">
        <v>55</v>
      </c>
      <c r="E23" s="26">
        <v>138.33</v>
      </c>
      <c r="F23" s="22">
        <f t="shared" si="0"/>
        <v>34.5825</v>
      </c>
      <c r="G23" s="27" t="s">
        <v>60</v>
      </c>
      <c r="H23" s="23"/>
      <c r="I23" s="23"/>
      <c r="J23" s="30"/>
    </row>
    <row r="24" spans="1:10" s="3" customFormat="1" ht="19.5" customHeight="1">
      <c r="A24" s="18" t="s">
        <v>61</v>
      </c>
      <c r="B24" s="19" t="s">
        <v>62</v>
      </c>
      <c r="C24" s="20" t="s">
        <v>63</v>
      </c>
      <c r="D24" s="19" t="s">
        <v>64</v>
      </c>
      <c r="E24" s="21">
        <v>133.5</v>
      </c>
      <c r="F24" s="22">
        <f t="shared" si="0"/>
        <v>33.375</v>
      </c>
      <c r="G24" s="23">
        <v>73.6</v>
      </c>
      <c r="H24" s="23">
        <f aca="true" t="shared" si="3" ref="H24:H87">G24*0.5</f>
        <v>36.8</v>
      </c>
      <c r="I24" s="23">
        <f aca="true" t="shared" si="4" ref="I24:I87">F24+H24</f>
        <v>70.175</v>
      </c>
      <c r="J24" s="29">
        <v>1</v>
      </c>
    </row>
    <row r="25" spans="1:10" s="3" customFormat="1" ht="19.5" customHeight="1">
      <c r="A25" s="18" t="s">
        <v>65</v>
      </c>
      <c r="B25" s="19" t="s">
        <v>66</v>
      </c>
      <c r="C25" s="20" t="s">
        <v>63</v>
      </c>
      <c r="D25" s="19" t="s">
        <v>64</v>
      </c>
      <c r="E25" s="21">
        <v>118.67</v>
      </c>
      <c r="F25" s="22">
        <f t="shared" si="0"/>
        <v>29.6675</v>
      </c>
      <c r="G25" s="23">
        <v>78.4</v>
      </c>
      <c r="H25" s="23">
        <f t="shared" si="3"/>
        <v>39.2</v>
      </c>
      <c r="I25" s="23">
        <f t="shared" si="4"/>
        <v>68.8675</v>
      </c>
      <c r="J25" s="29">
        <v>2</v>
      </c>
    </row>
    <row r="26" spans="1:10" s="3" customFormat="1" ht="19.5" customHeight="1">
      <c r="A26" s="18" t="s">
        <v>67</v>
      </c>
      <c r="B26" s="19" t="s">
        <v>68</v>
      </c>
      <c r="C26" s="20" t="s">
        <v>63</v>
      </c>
      <c r="D26" s="19" t="s">
        <v>64</v>
      </c>
      <c r="E26" s="21">
        <v>120.5</v>
      </c>
      <c r="F26" s="22">
        <f t="shared" si="0"/>
        <v>30.125</v>
      </c>
      <c r="G26" s="23">
        <v>77</v>
      </c>
      <c r="H26" s="23">
        <f t="shared" si="3"/>
        <v>38.5</v>
      </c>
      <c r="I26" s="23">
        <f t="shared" si="4"/>
        <v>68.625</v>
      </c>
      <c r="J26" s="29">
        <v>3</v>
      </c>
    </row>
    <row r="27" spans="1:10" s="3" customFormat="1" ht="19.5" customHeight="1">
      <c r="A27" s="18" t="s">
        <v>69</v>
      </c>
      <c r="B27" s="19" t="s">
        <v>70</v>
      </c>
      <c r="C27" s="20" t="s">
        <v>63</v>
      </c>
      <c r="D27" s="19" t="s">
        <v>64</v>
      </c>
      <c r="E27" s="21">
        <v>117.5</v>
      </c>
      <c r="F27" s="22">
        <f t="shared" si="0"/>
        <v>29.375</v>
      </c>
      <c r="G27" s="23">
        <v>78.2</v>
      </c>
      <c r="H27" s="23">
        <f t="shared" si="3"/>
        <v>39.1</v>
      </c>
      <c r="I27" s="23">
        <f t="shared" si="4"/>
        <v>68.475</v>
      </c>
      <c r="J27" s="29">
        <v>4</v>
      </c>
    </row>
    <row r="28" spans="1:10" s="3" customFormat="1" ht="19.5" customHeight="1">
      <c r="A28" s="18" t="s">
        <v>71</v>
      </c>
      <c r="B28" s="19" t="s">
        <v>72</v>
      </c>
      <c r="C28" s="20" t="s">
        <v>63</v>
      </c>
      <c r="D28" s="19" t="s">
        <v>64</v>
      </c>
      <c r="E28" s="21">
        <v>119.5</v>
      </c>
      <c r="F28" s="22">
        <f t="shared" si="0"/>
        <v>29.875</v>
      </c>
      <c r="G28" s="23">
        <v>75.8</v>
      </c>
      <c r="H28" s="23">
        <f t="shared" si="3"/>
        <v>37.9</v>
      </c>
      <c r="I28" s="23">
        <f t="shared" si="4"/>
        <v>67.775</v>
      </c>
      <c r="J28" s="29">
        <v>5</v>
      </c>
    </row>
    <row r="29" spans="1:10" s="3" customFormat="1" ht="19.5" customHeight="1">
      <c r="A29" s="18" t="s">
        <v>73</v>
      </c>
      <c r="B29" s="19" t="s">
        <v>74</v>
      </c>
      <c r="C29" s="20" t="s">
        <v>63</v>
      </c>
      <c r="D29" s="19" t="s">
        <v>64</v>
      </c>
      <c r="E29" s="21">
        <v>116.83</v>
      </c>
      <c r="F29" s="22">
        <f t="shared" si="0"/>
        <v>29.2075</v>
      </c>
      <c r="G29" s="23">
        <v>73.6</v>
      </c>
      <c r="H29" s="23">
        <f t="shared" si="3"/>
        <v>36.8</v>
      </c>
      <c r="I29" s="23">
        <f t="shared" si="4"/>
        <v>66.0075</v>
      </c>
      <c r="J29" s="29">
        <v>6</v>
      </c>
    </row>
    <row r="30" spans="1:10" s="3" customFormat="1" ht="19.5" customHeight="1">
      <c r="A30" s="18" t="s">
        <v>75</v>
      </c>
      <c r="B30" s="19" t="s">
        <v>76</v>
      </c>
      <c r="C30" s="20" t="s">
        <v>63</v>
      </c>
      <c r="D30" s="19" t="s">
        <v>77</v>
      </c>
      <c r="E30" s="21">
        <v>138.33</v>
      </c>
      <c r="F30" s="22">
        <f t="shared" si="0"/>
        <v>34.5825</v>
      </c>
      <c r="G30" s="23">
        <v>80.4</v>
      </c>
      <c r="H30" s="23">
        <f t="shared" si="3"/>
        <v>40.2</v>
      </c>
      <c r="I30" s="23">
        <f t="shared" si="4"/>
        <v>74.7825</v>
      </c>
      <c r="J30" s="29">
        <v>1</v>
      </c>
    </row>
    <row r="31" spans="1:10" s="3" customFormat="1" ht="19.5" customHeight="1">
      <c r="A31" s="18" t="s">
        <v>78</v>
      </c>
      <c r="B31" s="19" t="s">
        <v>79</v>
      </c>
      <c r="C31" s="20" t="s">
        <v>63</v>
      </c>
      <c r="D31" s="19" t="s">
        <v>77</v>
      </c>
      <c r="E31" s="21">
        <v>133.83</v>
      </c>
      <c r="F31" s="22">
        <f t="shared" si="0"/>
        <v>33.4575</v>
      </c>
      <c r="G31" s="23">
        <v>76.4</v>
      </c>
      <c r="H31" s="23">
        <f t="shared" si="3"/>
        <v>38.2</v>
      </c>
      <c r="I31" s="23">
        <f t="shared" si="4"/>
        <v>71.6575</v>
      </c>
      <c r="J31" s="29">
        <v>2</v>
      </c>
    </row>
    <row r="32" spans="1:10" s="3" customFormat="1" ht="19.5" customHeight="1">
      <c r="A32" s="18" t="s">
        <v>80</v>
      </c>
      <c r="B32" s="19" t="s">
        <v>81</v>
      </c>
      <c r="C32" s="20" t="s">
        <v>63</v>
      </c>
      <c r="D32" s="19" t="s">
        <v>77</v>
      </c>
      <c r="E32" s="21">
        <v>127.5</v>
      </c>
      <c r="F32" s="22">
        <f t="shared" si="0"/>
        <v>31.875</v>
      </c>
      <c r="G32" s="23">
        <v>77.6</v>
      </c>
      <c r="H32" s="23">
        <f t="shared" si="3"/>
        <v>38.8</v>
      </c>
      <c r="I32" s="23">
        <f t="shared" si="4"/>
        <v>70.675</v>
      </c>
      <c r="J32" s="29">
        <v>3</v>
      </c>
    </row>
    <row r="33" spans="1:10" s="3" customFormat="1" ht="19.5" customHeight="1">
      <c r="A33" s="18" t="s">
        <v>82</v>
      </c>
      <c r="B33" s="19" t="s">
        <v>83</v>
      </c>
      <c r="C33" s="20" t="s">
        <v>63</v>
      </c>
      <c r="D33" s="19" t="s">
        <v>77</v>
      </c>
      <c r="E33" s="21">
        <v>123.83</v>
      </c>
      <c r="F33" s="22">
        <f t="shared" si="0"/>
        <v>30.9575</v>
      </c>
      <c r="G33" s="23">
        <v>77.4</v>
      </c>
      <c r="H33" s="23">
        <f t="shared" si="3"/>
        <v>38.7</v>
      </c>
      <c r="I33" s="23">
        <f t="shared" si="4"/>
        <v>69.6575</v>
      </c>
      <c r="J33" s="29">
        <v>4</v>
      </c>
    </row>
    <row r="34" spans="1:10" s="3" customFormat="1" ht="19.5" customHeight="1">
      <c r="A34" s="18" t="s">
        <v>84</v>
      </c>
      <c r="B34" s="19" t="s">
        <v>85</v>
      </c>
      <c r="C34" s="20" t="s">
        <v>63</v>
      </c>
      <c r="D34" s="19" t="s">
        <v>77</v>
      </c>
      <c r="E34" s="21">
        <v>125.67</v>
      </c>
      <c r="F34" s="22">
        <f t="shared" si="0"/>
        <v>31.4175</v>
      </c>
      <c r="G34" s="23">
        <v>76.2</v>
      </c>
      <c r="H34" s="23">
        <f t="shared" si="3"/>
        <v>38.1</v>
      </c>
      <c r="I34" s="23">
        <f t="shared" si="4"/>
        <v>69.5175</v>
      </c>
      <c r="J34" s="29">
        <v>5</v>
      </c>
    </row>
    <row r="35" spans="1:10" s="3" customFormat="1" ht="19.5" customHeight="1">
      <c r="A35" s="24" t="s">
        <v>86</v>
      </c>
      <c r="B35" s="25" t="s">
        <v>87</v>
      </c>
      <c r="C35" s="20" t="s">
        <v>88</v>
      </c>
      <c r="D35" s="25" t="s">
        <v>89</v>
      </c>
      <c r="E35" s="26">
        <v>134.83</v>
      </c>
      <c r="F35" s="22">
        <f t="shared" si="0"/>
        <v>33.7075</v>
      </c>
      <c r="G35" s="23">
        <v>77.6</v>
      </c>
      <c r="H35" s="23">
        <f t="shared" si="3"/>
        <v>38.8</v>
      </c>
      <c r="I35" s="23">
        <f t="shared" si="4"/>
        <v>72.5075</v>
      </c>
      <c r="J35" s="30">
        <v>1</v>
      </c>
    </row>
    <row r="36" spans="1:10" s="3" customFormat="1" ht="19.5" customHeight="1">
      <c r="A36" s="24" t="s">
        <v>90</v>
      </c>
      <c r="B36" s="25" t="s">
        <v>91</v>
      </c>
      <c r="C36" s="20" t="s">
        <v>88</v>
      </c>
      <c r="D36" s="25" t="s">
        <v>89</v>
      </c>
      <c r="E36" s="26">
        <v>118.67</v>
      </c>
      <c r="F36" s="22">
        <f t="shared" si="0"/>
        <v>29.6675</v>
      </c>
      <c r="G36" s="23">
        <v>81.2</v>
      </c>
      <c r="H36" s="23">
        <f t="shared" si="3"/>
        <v>40.6</v>
      </c>
      <c r="I36" s="23">
        <f t="shared" si="4"/>
        <v>70.2675</v>
      </c>
      <c r="J36" s="30">
        <v>2</v>
      </c>
    </row>
    <row r="37" spans="1:10" s="3" customFormat="1" ht="19.5" customHeight="1">
      <c r="A37" s="24" t="s">
        <v>92</v>
      </c>
      <c r="B37" s="25" t="s">
        <v>93</v>
      </c>
      <c r="C37" s="20" t="s">
        <v>88</v>
      </c>
      <c r="D37" s="25" t="s">
        <v>89</v>
      </c>
      <c r="E37" s="26">
        <v>125.17</v>
      </c>
      <c r="F37" s="22">
        <f t="shared" si="0"/>
        <v>31.2925</v>
      </c>
      <c r="G37" s="23">
        <v>72.8</v>
      </c>
      <c r="H37" s="23">
        <f t="shared" si="3"/>
        <v>36.4</v>
      </c>
      <c r="I37" s="23">
        <f t="shared" si="4"/>
        <v>67.6925</v>
      </c>
      <c r="J37" s="30">
        <v>3</v>
      </c>
    </row>
    <row r="38" spans="1:10" s="3" customFormat="1" ht="19.5" customHeight="1">
      <c r="A38" s="24" t="s">
        <v>94</v>
      </c>
      <c r="B38" s="25" t="s">
        <v>95</v>
      </c>
      <c r="C38" s="20" t="s">
        <v>88</v>
      </c>
      <c r="D38" s="25" t="s">
        <v>96</v>
      </c>
      <c r="E38" s="26">
        <v>120.5</v>
      </c>
      <c r="F38" s="22">
        <f t="shared" si="0"/>
        <v>30.125</v>
      </c>
      <c r="G38" s="23">
        <v>79</v>
      </c>
      <c r="H38" s="23">
        <f t="shared" si="3"/>
        <v>39.5</v>
      </c>
      <c r="I38" s="23">
        <f t="shared" si="4"/>
        <v>69.625</v>
      </c>
      <c r="J38" s="29">
        <v>1</v>
      </c>
    </row>
    <row r="39" spans="1:10" s="3" customFormat="1" ht="19.5" customHeight="1">
      <c r="A39" s="24" t="s">
        <v>97</v>
      </c>
      <c r="B39" s="25" t="s">
        <v>98</v>
      </c>
      <c r="C39" s="20" t="s">
        <v>88</v>
      </c>
      <c r="D39" s="25" t="s">
        <v>96</v>
      </c>
      <c r="E39" s="26">
        <v>119.83</v>
      </c>
      <c r="F39" s="22">
        <f t="shared" si="0"/>
        <v>29.9575</v>
      </c>
      <c r="G39" s="23">
        <v>78.2</v>
      </c>
      <c r="H39" s="23">
        <f t="shared" si="3"/>
        <v>39.1</v>
      </c>
      <c r="I39" s="23">
        <f t="shared" si="4"/>
        <v>69.0575</v>
      </c>
      <c r="J39" s="29">
        <v>2</v>
      </c>
    </row>
    <row r="40" spans="1:10" s="3" customFormat="1" ht="19.5" customHeight="1">
      <c r="A40" s="24" t="s">
        <v>99</v>
      </c>
      <c r="B40" s="25" t="s">
        <v>100</v>
      </c>
      <c r="C40" s="20" t="s">
        <v>88</v>
      </c>
      <c r="D40" s="25" t="s">
        <v>96</v>
      </c>
      <c r="E40" s="26">
        <v>120</v>
      </c>
      <c r="F40" s="22">
        <f t="shared" si="0"/>
        <v>30</v>
      </c>
      <c r="G40" s="23">
        <v>77.2</v>
      </c>
      <c r="H40" s="23">
        <f t="shared" si="3"/>
        <v>38.6</v>
      </c>
      <c r="I40" s="23">
        <f t="shared" si="4"/>
        <v>68.6</v>
      </c>
      <c r="J40" s="29">
        <v>3</v>
      </c>
    </row>
    <row r="41" spans="1:10" s="3" customFormat="1" ht="19.5" customHeight="1">
      <c r="A41" s="24" t="s">
        <v>101</v>
      </c>
      <c r="B41" s="25" t="s">
        <v>102</v>
      </c>
      <c r="C41" s="20" t="s">
        <v>88</v>
      </c>
      <c r="D41" s="25" t="s">
        <v>96</v>
      </c>
      <c r="E41" s="26">
        <v>119.83</v>
      </c>
      <c r="F41" s="22">
        <f t="shared" si="0"/>
        <v>29.9575</v>
      </c>
      <c r="G41" s="23">
        <v>71.2</v>
      </c>
      <c r="H41" s="23">
        <f t="shared" si="3"/>
        <v>35.6</v>
      </c>
      <c r="I41" s="23">
        <f t="shared" si="4"/>
        <v>65.5575</v>
      </c>
      <c r="J41" s="29">
        <v>4</v>
      </c>
    </row>
    <row r="42" spans="1:10" s="3" customFormat="1" ht="19.5" customHeight="1">
      <c r="A42" s="24" t="s">
        <v>103</v>
      </c>
      <c r="B42" s="25" t="s">
        <v>104</v>
      </c>
      <c r="C42" s="20" t="s">
        <v>88</v>
      </c>
      <c r="D42" s="25" t="s">
        <v>105</v>
      </c>
      <c r="E42" s="26">
        <v>128.17</v>
      </c>
      <c r="F42" s="22">
        <f t="shared" si="0"/>
        <v>32.0425</v>
      </c>
      <c r="G42" s="23">
        <v>82.2</v>
      </c>
      <c r="H42" s="23">
        <f t="shared" si="3"/>
        <v>41.1</v>
      </c>
      <c r="I42" s="23">
        <f t="shared" si="4"/>
        <v>73.1425</v>
      </c>
      <c r="J42" s="29">
        <v>1</v>
      </c>
    </row>
    <row r="43" spans="1:10" s="3" customFormat="1" ht="19.5" customHeight="1">
      <c r="A43" s="24" t="s">
        <v>106</v>
      </c>
      <c r="B43" s="25" t="s">
        <v>107</v>
      </c>
      <c r="C43" s="20" t="s">
        <v>88</v>
      </c>
      <c r="D43" s="25" t="s">
        <v>105</v>
      </c>
      <c r="E43" s="26">
        <v>128.67</v>
      </c>
      <c r="F43" s="22">
        <f t="shared" si="0"/>
        <v>32.1675</v>
      </c>
      <c r="G43" s="23">
        <v>81.8</v>
      </c>
      <c r="H43" s="23">
        <f t="shared" si="3"/>
        <v>40.9</v>
      </c>
      <c r="I43" s="23">
        <f t="shared" si="4"/>
        <v>73.0675</v>
      </c>
      <c r="J43" s="29">
        <v>2</v>
      </c>
    </row>
    <row r="44" spans="1:10" s="3" customFormat="1" ht="19.5" customHeight="1">
      <c r="A44" s="24" t="s">
        <v>108</v>
      </c>
      <c r="B44" s="25" t="s">
        <v>109</v>
      </c>
      <c r="C44" s="20" t="s">
        <v>88</v>
      </c>
      <c r="D44" s="25" t="s">
        <v>105</v>
      </c>
      <c r="E44" s="26">
        <v>123.5</v>
      </c>
      <c r="F44" s="22">
        <f t="shared" si="0"/>
        <v>30.875</v>
      </c>
      <c r="G44" s="23">
        <v>80.4</v>
      </c>
      <c r="H44" s="23">
        <f t="shared" si="3"/>
        <v>40.2</v>
      </c>
      <c r="I44" s="23">
        <f t="shared" si="4"/>
        <v>71.075</v>
      </c>
      <c r="J44" s="29">
        <v>3</v>
      </c>
    </row>
    <row r="45" spans="1:10" s="3" customFormat="1" ht="19.5" customHeight="1">
      <c r="A45" s="24" t="s">
        <v>110</v>
      </c>
      <c r="B45" s="25" t="s">
        <v>111</v>
      </c>
      <c r="C45" s="20" t="s">
        <v>88</v>
      </c>
      <c r="D45" s="25" t="s">
        <v>112</v>
      </c>
      <c r="E45" s="26">
        <v>120.67</v>
      </c>
      <c r="F45" s="22">
        <f t="shared" si="0"/>
        <v>30.1675</v>
      </c>
      <c r="G45" s="23">
        <v>83.2</v>
      </c>
      <c r="H45" s="23">
        <f t="shared" si="3"/>
        <v>41.6</v>
      </c>
      <c r="I45" s="23">
        <f t="shared" si="4"/>
        <v>71.7675</v>
      </c>
      <c r="J45" s="30">
        <v>1</v>
      </c>
    </row>
    <row r="46" spans="1:10" s="3" customFormat="1" ht="19.5" customHeight="1">
      <c r="A46" s="24" t="s">
        <v>113</v>
      </c>
      <c r="B46" s="25" t="s">
        <v>114</v>
      </c>
      <c r="C46" s="20" t="s">
        <v>88</v>
      </c>
      <c r="D46" s="25" t="s">
        <v>112</v>
      </c>
      <c r="E46" s="26">
        <v>123.33</v>
      </c>
      <c r="F46" s="22">
        <f t="shared" si="0"/>
        <v>30.8325</v>
      </c>
      <c r="G46" s="23">
        <v>78.6</v>
      </c>
      <c r="H46" s="23">
        <f t="shared" si="3"/>
        <v>39.3</v>
      </c>
      <c r="I46" s="23">
        <f t="shared" si="4"/>
        <v>70.1325</v>
      </c>
      <c r="J46" s="30">
        <v>2</v>
      </c>
    </row>
    <row r="47" spans="1:10" s="3" customFormat="1" ht="19.5" customHeight="1">
      <c r="A47" s="24" t="s">
        <v>115</v>
      </c>
      <c r="B47" s="25" t="s">
        <v>116</v>
      </c>
      <c r="C47" s="20" t="s">
        <v>88</v>
      </c>
      <c r="D47" s="25" t="s">
        <v>112</v>
      </c>
      <c r="E47" s="26">
        <v>122.33</v>
      </c>
      <c r="F47" s="22">
        <f t="shared" si="0"/>
        <v>30.5825</v>
      </c>
      <c r="G47" s="23">
        <v>77</v>
      </c>
      <c r="H47" s="23">
        <f t="shared" si="3"/>
        <v>38.5</v>
      </c>
      <c r="I47" s="23">
        <f t="shared" si="4"/>
        <v>69.0825</v>
      </c>
      <c r="J47" s="30">
        <v>3</v>
      </c>
    </row>
    <row r="48" spans="1:10" s="3" customFormat="1" ht="19.5" customHeight="1">
      <c r="A48" s="24" t="s">
        <v>117</v>
      </c>
      <c r="B48" s="25" t="s">
        <v>118</v>
      </c>
      <c r="C48" s="20" t="s">
        <v>88</v>
      </c>
      <c r="D48" s="25" t="s">
        <v>112</v>
      </c>
      <c r="E48" s="26">
        <v>120.67</v>
      </c>
      <c r="F48" s="22">
        <f t="shared" si="0"/>
        <v>30.1675</v>
      </c>
      <c r="G48" s="23">
        <v>73</v>
      </c>
      <c r="H48" s="23">
        <f t="shared" si="3"/>
        <v>36.5</v>
      </c>
      <c r="I48" s="23">
        <f t="shared" si="4"/>
        <v>66.6675</v>
      </c>
      <c r="J48" s="30">
        <v>4</v>
      </c>
    </row>
    <row r="49" spans="1:10" s="3" customFormat="1" ht="19.5" customHeight="1">
      <c r="A49" s="24" t="s">
        <v>119</v>
      </c>
      <c r="B49" s="25" t="s">
        <v>120</v>
      </c>
      <c r="C49" s="20" t="s">
        <v>121</v>
      </c>
      <c r="D49" s="25" t="s">
        <v>122</v>
      </c>
      <c r="E49" s="26">
        <v>131.33</v>
      </c>
      <c r="F49" s="22">
        <f t="shared" si="0"/>
        <v>32.8325</v>
      </c>
      <c r="G49" s="23">
        <v>86.4</v>
      </c>
      <c r="H49" s="23">
        <f t="shared" si="3"/>
        <v>43.2</v>
      </c>
      <c r="I49" s="23">
        <f t="shared" si="4"/>
        <v>76.0325</v>
      </c>
      <c r="J49" s="29">
        <v>1</v>
      </c>
    </row>
    <row r="50" spans="1:10" s="3" customFormat="1" ht="19.5" customHeight="1">
      <c r="A50" s="24" t="s">
        <v>123</v>
      </c>
      <c r="B50" s="25" t="s">
        <v>124</v>
      </c>
      <c r="C50" s="20" t="s">
        <v>121</v>
      </c>
      <c r="D50" s="25" t="s">
        <v>122</v>
      </c>
      <c r="E50" s="26">
        <v>112.83</v>
      </c>
      <c r="F50" s="22">
        <f t="shared" si="0"/>
        <v>28.2075</v>
      </c>
      <c r="G50" s="23">
        <v>81</v>
      </c>
      <c r="H50" s="23">
        <f t="shared" si="3"/>
        <v>40.5</v>
      </c>
      <c r="I50" s="23">
        <f t="shared" si="4"/>
        <v>68.7075</v>
      </c>
      <c r="J50" s="29">
        <v>2</v>
      </c>
    </row>
    <row r="51" spans="1:10" s="3" customFormat="1" ht="19.5" customHeight="1">
      <c r="A51" s="24" t="s">
        <v>125</v>
      </c>
      <c r="B51" s="25" t="s">
        <v>126</v>
      </c>
      <c r="C51" s="20" t="s">
        <v>121</v>
      </c>
      <c r="D51" s="25" t="s">
        <v>122</v>
      </c>
      <c r="E51" s="26">
        <v>116.33</v>
      </c>
      <c r="F51" s="22">
        <f t="shared" si="0"/>
        <v>29.0825</v>
      </c>
      <c r="G51" s="23">
        <v>77</v>
      </c>
      <c r="H51" s="23">
        <f t="shared" si="3"/>
        <v>38.5</v>
      </c>
      <c r="I51" s="23">
        <f t="shared" si="4"/>
        <v>67.5825</v>
      </c>
      <c r="J51" s="29">
        <v>3</v>
      </c>
    </row>
    <row r="52" spans="1:10" s="3" customFormat="1" ht="19.5" customHeight="1">
      <c r="A52" s="24" t="s">
        <v>127</v>
      </c>
      <c r="B52" s="25" t="s">
        <v>128</v>
      </c>
      <c r="C52" s="20" t="s">
        <v>121</v>
      </c>
      <c r="D52" s="25" t="s">
        <v>122</v>
      </c>
      <c r="E52" s="26">
        <v>119.5</v>
      </c>
      <c r="F52" s="22">
        <f t="shared" si="0"/>
        <v>29.875</v>
      </c>
      <c r="G52" s="23">
        <v>74</v>
      </c>
      <c r="H52" s="23">
        <f t="shared" si="3"/>
        <v>37</v>
      </c>
      <c r="I52" s="23">
        <f t="shared" si="4"/>
        <v>66.875</v>
      </c>
      <c r="J52" s="29">
        <v>4</v>
      </c>
    </row>
    <row r="53" spans="1:10" s="3" customFormat="1" ht="19.5" customHeight="1">
      <c r="A53" s="24" t="s">
        <v>129</v>
      </c>
      <c r="B53" s="25" t="s">
        <v>130</v>
      </c>
      <c r="C53" s="20" t="s">
        <v>121</v>
      </c>
      <c r="D53" s="25" t="s">
        <v>122</v>
      </c>
      <c r="E53" s="26">
        <v>112.83</v>
      </c>
      <c r="F53" s="22">
        <f t="shared" si="0"/>
        <v>28.2075</v>
      </c>
      <c r="G53" s="23">
        <v>76.8</v>
      </c>
      <c r="H53" s="23">
        <f t="shared" si="3"/>
        <v>38.4</v>
      </c>
      <c r="I53" s="23">
        <f t="shared" si="4"/>
        <v>66.6075</v>
      </c>
      <c r="J53" s="29">
        <v>5</v>
      </c>
    </row>
    <row r="54" spans="1:10" s="3" customFormat="1" ht="19.5" customHeight="1">
      <c r="A54" s="24" t="s">
        <v>131</v>
      </c>
      <c r="B54" s="25" t="s">
        <v>132</v>
      </c>
      <c r="C54" s="20" t="s">
        <v>121</v>
      </c>
      <c r="D54" s="25" t="s">
        <v>122</v>
      </c>
      <c r="E54" s="26">
        <v>116.83</v>
      </c>
      <c r="F54" s="22">
        <f t="shared" si="0"/>
        <v>29.2075</v>
      </c>
      <c r="G54" s="23">
        <v>74.6</v>
      </c>
      <c r="H54" s="23">
        <f t="shared" si="3"/>
        <v>37.3</v>
      </c>
      <c r="I54" s="23">
        <f t="shared" si="4"/>
        <v>66.5075</v>
      </c>
      <c r="J54" s="29">
        <v>6</v>
      </c>
    </row>
    <row r="55" spans="1:10" s="3" customFormat="1" ht="19.5" customHeight="1">
      <c r="A55" s="24" t="s">
        <v>133</v>
      </c>
      <c r="B55" s="25" t="s">
        <v>134</v>
      </c>
      <c r="C55" s="20" t="s">
        <v>135</v>
      </c>
      <c r="D55" s="25" t="s">
        <v>136</v>
      </c>
      <c r="E55" s="26">
        <v>107.67</v>
      </c>
      <c r="F55" s="22">
        <f t="shared" si="0"/>
        <v>26.9175</v>
      </c>
      <c r="G55" s="23">
        <v>80.2</v>
      </c>
      <c r="H55" s="23">
        <f t="shared" si="3"/>
        <v>40.1</v>
      </c>
      <c r="I55" s="23">
        <f t="shared" si="4"/>
        <v>67.0175</v>
      </c>
      <c r="J55" s="30">
        <v>1</v>
      </c>
    </row>
    <row r="56" spans="1:10" s="3" customFormat="1" ht="19.5" customHeight="1">
      <c r="A56" s="24" t="s">
        <v>137</v>
      </c>
      <c r="B56" s="25" t="s">
        <v>138</v>
      </c>
      <c r="C56" s="20" t="s">
        <v>135</v>
      </c>
      <c r="D56" s="25" t="s">
        <v>136</v>
      </c>
      <c r="E56" s="26">
        <v>115.5</v>
      </c>
      <c r="F56" s="22">
        <f t="shared" si="0"/>
        <v>28.875</v>
      </c>
      <c r="G56" s="23">
        <v>73</v>
      </c>
      <c r="H56" s="23">
        <f t="shared" si="3"/>
        <v>36.5</v>
      </c>
      <c r="I56" s="23">
        <f t="shared" si="4"/>
        <v>65.375</v>
      </c>
      <c r="J56" s="30">
        <v>2</v>
      </c>
    </row>
    <row r="57" spans="1:10" s="3" customFormat="1" ht="19.5" customHeight="1">
      <c r="A57" s="24" t="s">
        <v>139</v>
      </c>
      <c r="B57" s="25" t="s">
        <v>140</v>
      </c>
      <c r="C57" s="20" t="s">
        <v>135</v>
      </c>
      <c r="D57" s="25" t="s">
        <v>136</v>
      </c>
      <c r="E57" s="26">
        <v>113.33</v>
      </c>
      <c r="F57" s="22">
        <f t="shared" si="0"/>
        <v>28.3325</v>
      </c>
      <c r="G57" s="23">
        <v>73.4</v>
      </c>
      <c r="H57" s="23">
        <f t="shared" si="3"/>
        <v>36.7</v>
      </c>
      <c r="I57" s="23">
        <f t="shared" si="4"/>
        <v>65.0325</v>
      </c>
      <c r="J57" s="30">
        <v>3</v>
      </c>
    </row>
    <row r="58" spans="1:10" s="3" customFormat="1" ht="19.5" customHeight="1">
      <c r="A58" s="24" t="s">
        <v>141</v>
      </c>
      <c r="B58" s="25" t="s">
        <v>142</v>
      </c>
      <c r="C58" s="20" t="s">
        <v>135</v>
      </c>
      <c r="D58" s="25" t="s">
        <v>143</v>
      </c>
      <c r="E58" s="26">
        <v>124.67</v>
      </c>
      <c r="F58" s="22">
        <f t="shared" si="0"/>
        <v>31.1675</v>
      </c>
      <c r="G58" s="23">
        <v>80.4</v>
      </c>
      <c r="H58" s="23">
        <f t="shared" si="3"/>
        <v>40.2</v>
      </c>
      <c r="I58" s="23">
        <f t="shared" si="4"/>
        <v>71.3675</v>
      </c>
      <c r="J58" s="30">
        <v>1</v>
      </c>
    </row>
    <row r="59" spans="1:10" s="3" customFormat="1" ht="19.5" customHeight="1">
      <c r="A59" s="24" t="s">
        <v>144</v>
      </c>
      <c r="B59" s="25" t="s">
        <v>145</v>
      </c>
      <c r="C59" s="20" t="s">
        <v>135</v>
      </c>
      <c r="D59" s="25" t="s">
        <v>143</v>
      </c>
      <c r="E59" s="26">
        <v>122.5</v>
      </c>
      <c r="F59" s="22">
        <f t="shared" si="0"/>
        <v>30.625</v>
      </c>
      <c r="G59" s="23">
        <v>79.6</v>
      </c>
      <c r="H59" s="23">
        <f t="shared" si="3"/>
        <v>39.8</v>
      </c>
      <c r="I59" s="23">
        <f t="shared" si="4"/>
        <v>70.425</v>
      </c>
      <c r="J59" s="30">
        <v>2</v>
      </c>
    </row>
    <row r="60" spans="1:10" s="3" customFormat="1" ht="19.5" customHeight="1">
      <c r="A60" s="24" t="s">
        <v>146</v>
      </c>
      <c r="B60" s="25" t="s">
        <v>147</v>
      </c>
      <c r="C60" s="20" t="s">
        <v>135</v>
      </c>
      <c r="D60" s="25" t="s">
        <v>143</v>
      </c>
      <c r="E60" s="26">
        <v>120.5</v>
      </c>
      <c r="F60" s="22">
        <f t="shared" si="0"/>
        <v>30.125</v>
      </c>
      <c r="G60" s="23">
        <v>75.8</v>
      </c>
      <c r="H60" s="23">
        <f t="shared" si="3"/>
        <v>37.9</v>
      </c>
      <c r="I60" s="23">
        <f t="shared" si="4"/>
        <v>68.025</v>
      </c>
      <c r="J60" s="30">
        <v>3</v>
      </c>
    </row>
    <row r="61" spans="1:10" s="3" customFormat="1" ht="19.5" customHeight="1">
      <c r="A61" s="24" t="s">
        <v>148</v>
      </c>
      <c r="B61" s="25" t="s">
        <v>149</v>
      </c>
      <c r="C61" s="20" t="s">
        <v>150</v>
      </c>
      <c r="D61" s="25" t="s">
        <v>151</v>
      </c>
      <c r="E61" s="26">
        <v>139.33</v>
      </c>
      <c r="F61" s="22">
        <f t="shared" si="0"/>
        <v>34.8325</v>
      </c>
      <c r="G61" s="23">
        <v>69.4</v>
      </c>
      <c r="H61" s="23">
        <f t="shared" si="3"/>
        <v>34.7</v>
      </c>
      <c r="I61" s="23">
        <f t="shared" si="4"/>
        <v>69.5325</v>
      </c>
      <c r="J61" s="30">
        <v>1</v>
      </c>
    </row>
    <row r="62" spans="1:10" s="3" customFormat="1" ht="19.5" customHeight="1">
      <c r="A62" s="24" t="s">
        <v>152</v>
      </c>
      <c r="B62" s="28" t="s">
        <v>153</v>
      </c>
      <c r="C62" s="20" t="s">
        <v>150</v>
      </c>
      <c r="D62" s="25" t="s">
        <v>151</v>
      </c>
      <c r="E62" s="26">
        <v>126.17</v>
      </c>
      <c r="F62" s="22">
        <f t="shared" si="0"/>
        <v>31.5425</v>
      </c>
      <c r="G62" s="23">
        <v>74.8</v>
      </c>
      <c r="H62" s="23">
        <f t="shared" si="3"/>
        <v>37.4</v>
      </c>
      <c r="I62" s="23">
        <f t="shared" si="4"/>
        <v>68.9425</v>
      </c>
      <c r="J62" s="30">
        <v>2</v>
      </c>
    </row>
    <row r="63" spans="1:10" s="3" customFormat="1" ht="19.5" customHeight="1">
      <c r="A63" s="24" t="s">
        <v>154</v>
      </c>
      <c r="B63" s="25" t="s">
        <v>155</v>
      </c>
      <c r="C63" s="20" t="s">
        <v>150</v>
      </c>
      <c r="D63" s="25" t="s">
        <v>151</v>
      </c>
      <c r="E63" s="26">
        <v>125.17</v>
      </c>
      <c r="F63" s="22">
        <f t="shared" si="0"/>
        <v>31.2925</v>
      </c>
      <c r="G63" s="23">
        <v>75</v>
      </c>
      <c r="H63" s="23">
        <f t="shared" si="3"/>
        <v>37.5</v>
      </c>
      <c r="I63" s="23">
        <f t="shared" si="4"/>
        <v>68.7925</v>
      </c>
      <c r="J63" s="30">
        <v>3</v>
      </c>
    </row>
    <row r="64" spans="1:10" s="3" customFormat="1" ht="19.5" customHeight="1">
      <c r="A64" s="24" t="s">
        <v>156</v>
      </c>
      <c r="B64" s="25" t="s">
        <v>157</v>
      </c>
      <c r="C64" s="20" t="s">
        <v>150</v>
      </c>
      <c r="D64" s="25" t="s">
        <v>151</v>
      </c>
      <c r="E64" s="26">
        <v>127.67</v>
      </c>
      <c r="F64" s="22">
        <f t="shared" si="0"/>
        <v>31.9175</v>
      </c>
      <c r="G64" s="23">
        <v>73.4</v>
      </c>
      <c r="H64" s="23">
        <f t="shared" si="3"/>
        <v>36.7</v>
      </c>
      <c r="I64" s="23">
        <f t="shared" si="4"/>
        <v>68.6175</v>
      </c>
      <c r="J64" s="30">
        <v>4</v>
      </c>
    </row>
    <row r="65" spans="1:10" s="3" customFormat="1" ht="19.5" customHeight="1">
      <c r="A65" s="24" t="s">
        <v>158</v>
      </c>
      <c r="B65" s="25" t="s">
        <v>159</v>
      </c>
      <c r="C65" s="20" t="s">
        <v>150</v>
      </c>
      <c r="D65" s="25" t="s">
        <v>151</v>
      </c>
      <c r="E65" s="26">
        <v>125.83</v>
      </c>
      <c r="F65" s="22">
        <f t="shared" si="0"/>
        <v>31.4575</v>
      </c>
      <c r="G65" s="23">
        <v>71.8</v>
      </c>
      <c r="H65" s="23">
        <f t="shared" si="3"/>
        <v>35.9</v>
      </c>
      <c r="I65" s="23">
        <f t="shared" si="4"/>
        <v>67.3575</v>
      </c>
      <c r="J65" s="30">
        <v>5</v>
      </c>
    </row>
    <row r="66" spans="1:10" s="3" customFormat="1" ht="19.5" customHeight="1">
      <c r="A66" s="24" t="s">
        <v>160</v>
      </c>
      <c r="B66" s="25" t="s">
        <v>161</v>
      </c>
      <c r="C66" s="20" t="s">
        <v>150</v>
      </c>
      <c r="D66" s="25" t="s">
        <v>151</v>
      </c>
      <c r="E66" s="26">
        <v>126.67</v>
      </c>
      <c r="F66" s="22">
        <f t="shared" si="0"/>
        <v>31.6675</v>
      </c>
      <c r="G66" s="23">
        <v>69.4</v>
      </c>
      <c r="H66" s="23">
        <f t="shared" si="3"/>
        <v>34.7</v>
      </c>
      <c r="I66" s="23">
        <f t="shared" si="4"/>
        <v>66.3675</v>
      </c>
      <c r="J66" s="30">
        <v>6</v>
      </c>
    </row>
    <row r="67" spans="1:10" s="3" customFormat="1" ht="19.5" customHeight="1">
      <c r="A67" s="24" t="s">
        <v>162</v>
      </c>
      <c r="B67" s="25" t="s">
        <v>163</v>
      </c>
      <c r="C67" s="20" t="s">
        <v>164</v>
      </c>
      <c r="D67" s="25" t="s">
        <v>151</v>
      </c>
      <c r="E67" s="26">
        <v>131.5</v>
      </c>
      <c r="F67" s="22">
        <f aca="true" t="shared" si="5" ref="F67:F96">E67*0.25</f>
        <v>32.875</v>
      </c>
      <c r="G67" s="23">
        <v>81.6</v>
      </c>
      <c r="H67" s="23">
        <f t="shared" si="3"/>
        <v>40.8</v>
      </c>
      <c r="I67" s="23">
        <f t="shared" si="4"/>
        <v>73.675</v>
      </c>
      <c r="J67" s="29">
        <v>1</v>
      </c>
    </row>
    <row r="68" spans="1:10" s="3" customFormat="1" ht="19.5" customHeight="1">
      <c r="A68" s="24" t="s">
        <v>165</v>
      </c>
      <c r="B68" s="25" t="s">
        <v>166</v>
      </c>
      <c r="C68" s="20" t="s">
        <v>164</v>
      </c>
      <c r="D68" s="25" t="s">
        <v>151</v>
      </c>
      <c r="E68" s="26">
        <v>128.33</v>
      </c>
      <c r="F68" s="22">
        <f t="shared" si="5"/>
        <v>32.0825</v>
      </c>
      <c r="G68" s="23">
        <v>74.4</v>
      </c>
      <c r="H68" s="23">
        <f t="shared" si="3"/>
        <v>37.2</v>
      </c>
      <c r="I68" s="23">
        <f t="shared" si="4"/>
        <v>69.2825</v>
      </c>
      <c r="J68" s="29">
        <v>2</v>
      </c>
    </row>
    <row r="69" spans="1:10" s="3" customFormat="1" ht="19.5" customHeight="1">
      <c r="A69" s="24" t="s">
        <v>167</v>
      </c>
      <c r="B69" s="25" t="s">
        <v>168</v>
      </c>
      <c r="C69" s="20" t="s">
        <v>164</v>
      </c>
      <c r="D69" s="25" t="s">
        <v>151</v>
      </c>
      <c r="E69" s="26">
        <v>129.17</v>
      </c>
      <c r="F69" s="22">
        <f t="shared" si="5"/>
        <v>32.2925</v>
      </c>
      <c r="G69" s="23">
        <v>73.2</v>
      </c>
      <c r="H69" s="23">
        <f t="shared" si="3"/>
        <v>36.6</v>
      </c>
      <c r="I69" s="23">
        <f t="shared" si="4"/>
        <v>68.8925</v>
      </c>
      <c r="J69" s="29">
        <v>3</v>
      </c>
    </row>
    <row r="70" spans="1:10" s="3" customFormat="1" ht="19.5" customHeight="1">
      <c r="A70" s="24" t="s">
        <v>169</v>
      </c>
      <c r="B70" s="25" t="s">
        <v>170</v>
      </c>
      <c r="C70" s="20" t="s">
        <v>164</v>
      </c>
      <c r="D70" s="25" t="s">
        <v>47</v>
      </c>
      <c r="E70" s="26">
        <v>123.5</v>
      </c>
      <c r="F70" s="22">
        <f t="shared" si="5"/>
        <v>30.875</v>
      </c>
      <c r="G70" s="23">
        <v>75.2</v>
      </c>
      <c r="H70" s="23">
        <f t="shared" si="3"/>
        <v>37.6</v>
      </c>
      <c r="I70" s="23">
        <f t="shared" si="4"/>
        <v>68.475</v>
      </c>
      <c r="J70" s="29">
        <v>1</v>
      </c>
    </row>
    <row r="71" spans="1:10" s="3" customFormat="1" ht="19.5" customHeight="1">
      <c r="A71" s="24" t="s">
        <v>171</v>
      </c>
      <c r="B71" s="25" t="s">
        <v>172</v>
      </c>
      <c r="C71" s="20" t="s">
        <v>164</v>
      </c>
      <c r="D71" s="25" t="s">
        <v>47</v>
      </c>
      <c r="E71" s="26">
        <v>122.67</v>
      </c>
      <c r="F71" s="22">
        <f t="shared" si="5"/>
        <v>30.6675</v>
      </c>
      <c r="G71" s="23">
        <v>72.2</v>
      </c>
      <c r="H71" s="23">
        <f t="shared" si="3"/>
        <v>36.1</v>
      </c>
      <c r="I71" s="23">
        <f t="shared" si="4"/>
        <v>66.7675</v>
      </c>
      <c r="J71" s="29">
        <v>2</v>
      </c>
    </row>
    <row r="72" spans="1:10" s="3" customFormat="1" ht="19.5" customHeight="1">
      <c r="A72" s="24" t="s">
        <v>173</v>
      </c>
      <c r="B72" s="25" t="s">
        <v>174</v>
      </c>
      <c r="C72" s="20" t="s">
        <v>164</v>
      </c>
      <c r="D72" s="25" t="s">
        <v>47</v>
      </c>
      <c r="E72" s="26">
        <v>123.67</v>
      </c>
      <c r="F72" s="22">
        <f t="shared" si="5"/>
        <v>30.9175</v>
      </c>
      <c r="G72" s="23">
        <v>70.8</v>
      </c>
      <c r="H72" s="23">
        <f t="shared" si="3"/>
        <v>35.4</v>
      </c>
      <c r="I72" s="23">
        <f t="shared" si="4"/>
        <v>66.3175</v>
      </c>
      <c r="J72" s="29">
        <v>3</v>
      </c>
    </row>
    <row r="73" spans="1:10" s="3" customFormat="1" ht="19.5" customHeight="1">
      <c r="A73" s="24" t="s">
        <v>175</v>
      </c>
      <c r="B73" s="25" t="s">
        <v>176</v>
      </c>
      <c r="C73" s="20" t="s">
        <v>177</v>
      </c>
      <c r="D73" s="25" t="s">
        <v>151</v>
      </c>
      <c r="E73" s="26">
        <v>123.33</v>
      </c>
      <c r="F73" s="22">
        <f t="shared" si="5"/>
        <v>30.8325</v>
      </c>
      <c r="G73" s="23">
        <v>80.2</v>
      </c>
      <c r="H73" s="23">
        <f t="shared" si="3"/>
        <v>40.1</v>
      </c>
      <c r="I73" s="23">
        <f t="shared" si="4"/>
        <v>70.9325</v>
      </c>
      <c r="J73" s="30">
        <v>1</v>
      </c>
    </row>
    <row r="74" spans="1:10" s="3" customFormat="1" ht="19.5" customHeight="1">
      <c r="A74" s="24" t="s">
        <v>178</v>
      </c>
      <c r="B74" s="25" t="s">
        <v>179</v>
      </c>
      <c r="C74" s="20" t="s">
        <v>177</v>
      </c>
      <c r="D74" s="25" t="s">
        <v>151</v>
      </c>
      <c r="E74" s="26">
        <v>121.67</v>
      </c>
      <c r="F74" s="22">
        <f t="shared" si="5"/>
        <v>30.4175</v>
      </c>
      <c r="G74" s="23">
        <v>77.8</v>
      </c>
      <c r="H74" s="23">
        <f t="shared" si="3"/>
        <v>38.9</v>
      </c>
      <c r="I74" s="23">
        <f t="shared" si="4"/>
        <v>69.3175</v>
      </c>
      <c r="J74" s="30">
        <v>2</v>
      </c>
    </row>
    <row r="75" spans="1:10" s="3" customFormat="1" ht="19.5" customHeight="1">
      <c r="A75" s="24" t="s">
        <v>180</v>
      </c>
      <c r="B75" s="25" t="s">
        <v>181</v>
      </c>
      <c r="C75" s="20" t="s">
        <v>177</v>
      </c>
      <c r="D75" s="25" t="s">
        <v>151</v>
      </c>
      <c r="E75" s="26">
        <v>122.17</v>
      </c>
      <c r="F75" s="22">
        <f t="shared" si="5"/>
        <v>30.5425</v>
      </c>
      <c r="G75" s="23">
        <v>76</v>
      </c>
      <c r="H75" s="23">
        <f t="shared" si="3"/>
        <v>38</v>
      </c>
      <c r="I75" s="23">
        <f t="shared" si="4"/>
        <v>68.5425</v>
      </c>
      <c r="J75" s="30">
        <v>3</v>
      </c>
    </row>
    <row r="76" spans="1:10" s="3" customFormat="1" ht="19.5" customHeight="1">
      <c r="A76" s="24" t="s">
        <v>182</v>
      </c>
      <c r="B76" s="25" t="s">
        <v>183</v>
      </c>
      <c r="C76" s="20" t="s">
        <v>184</v>
      </c>
      <c r="D76" s="25" t="s">
        <v>185</v>
      </c>
      <c r="E76" s="26">
        <v>114.17</v>
      </c>
      <c r="F76" s="22">
        <f t="shared" si="5"/>
        <v>28.5425</v>
      </c>
      <c r="G76" s="23">
        <v>80</v>
      </c>
      <c r="H76" s="23">
        <f t="shared" si="3"/>
        <v>40</v>
      </c>
      <c r="I76" s="23">
        <f t="shared" si="4"/>
        <v>68.5425</v>
      </c>
      <c r="J76" s="29">
        <v>1</v>
      </c>
    </row>
    <row r="77" spans="1:10" s="3" customFormat="1" ht="19.5" customHeight="1">
      <c r="A77" s="24" t="s">
        <v>186</v>
      </c>
      <c r="B77" s="25" t="s">
        <v>187</v>
      </c>
      <c r="C77" s="20" t="s">
        <v>184</v>
      </c>
      <c r="D77" s="25" t="s">
        <v>185</v>
      </c>
      <c r="E77" s="26">
        <v>108.5</v>
      </c>
      <c r="F77" s="22">
        <f t="shared" si="5"/>
        <v>27.125</v>
      </c>
      <c r="G77" s="23">
        <v>79.6</v>
      </c>
      <c r="H77" s="23">
        <f t="shared" si="3"/>
        <v>39.8</v>
      </c>
      <c r="I77" s="23">
        <f t="shared" si="4"/>
        <v>66.925</v>
      </c>
      <c r="J77" s="29">
        <v>2</v>
      </c>
    </row>
    <row r="78" spans="1:10" s="3" customFormat="1" ht="19.5" customHeight="1">
      <c r="A78" s="24" t="s">
        <v>188</v>
      </c>
      <c r="B78" s="25" t="s">
        <v>189</v>
      </c>
      <c r="C78" s="20" t="s">
        <v>190</v>
      </c>
      <c r="D78" s="25" t="s">
        <v>191</v>
      </c>
      <c r="E78" s="26">
        <v>128.83</v>
      </c>
      <c r="F78" s="22">
        <f t="shared" si="5"/>
        <v>32.2075</v>
      </c>
      <c r="G78" s="23">
        <v>71.8</v>
      </c>
      <c r="H78" s="23">
        <f t="shared" si="3"/>
        <v>35.9</v>
      </c>
      <c r="I78" s="23">
        <f t="shared" si="4"/>
        <v>68.1075</v>
      </c>
      <c r="J78" s="29">
        <v>1</v>
      </c>
    </row>
    <row r="79" spans="1:10" s="3" customFormat="1" ht="19.5" customHeight="1">
      <c r="A79" s="24" t="s">
        <v>192</v>
      </c>
      <c r="B79" s="25" t="s">
        <v>193</v>
      </c>
      <c r="C79" s="20" t="s">
        <v>190</v>
      </c>
      <c r="D79" s="25" t="s">
        <v>191</v>
      </c>
      <c r="E79" s="26">
        <v>108.67</v>
      </c>
      <c r="F79" s="22">
        <f t="shared" si="5"/>
        <v>27.1675</v>
      </c>
      <c r="G79" s="23">
        <v>70.2</v>
      </c>
      <c r="H79" s="23">
        <f t="shared" si="3"/>
        <v>35.1</v>
      </c>
      <c r="I79" s="23">
        <f t="shared" si="4"/>
        <v>62.2675</v>
      </c>
      <c r="J79" s="29">
        <v>2</v>
      </c>
    </row>
    <row r="80" spans="1:10" s="3" customFormat="1" ht="19.5" customHeight="1">
      <c r="A80" s="24" t="s">
        <v>194</v>
      </c>
      <c r="B80" s="25" t="s">
        <v>195</v>
      </c>
      <c r="C80" s="20" t="s">
        <v>190</v>
      </c>
      <c r="D80" s="25" t="s">
        <v>196</v>
      </c>
      <c r="E80" s="26">
        <v>105</v>
      </c>
      <c r="F80" s="22">
        <f t="shared" si="5"/>
        <v>26.25</v>
      </c>
      <c r="G80" s="23">
        <v>77.2</v>
      </c>
      <c r="H80" s="23">
        <f t="shared" si="3"/>
        <v>38.6</v>
      </c>
      <c r="I80" s="23">
        <f t="shared" si="4"/>
        <v>64.85</v>
      </c>
      <c r="J80" s="29">
        <v>1</v>
      </c>
    </row>
    <row r="81" spans="1:10" s="3" customFormat="1" ht="19.5" customHeight="1">
      <c r="A81" s="24" t="s">
        <v>197</v>
      </c>
      <c r="B81" s="25" t="s">
        <v>198</v>
      </c>
      <c r="C81" s="20" t="s">
        <v>190</v>
      </c>
      <c r="D81" s="25" t="s">
        <v>196</v>
      </c>
      <c r="E81" s="26">
        <v>103.17</v>
      </c>
      <c r="F81" s="22">
        <f t="shared" si="5"/>
        <v>25.7925</v>
      </c>
      <c r="G81" s="23">
        <v>74.8</v>
      </c>
      <c r="H81" s="23">
        <f t="shared" si="3"/>
        <v>37.4</v>
      </c>
      <c r="I81" s="23">
        <f t="shared" si="4"/>
        <v>63.192499999999995</v>
      </c>
      <c r="J81" s="29">
        <v>2</v>
      </c>
    </row>
    <row r="82" spans="1:10" s="3" customFormat="1" ht="19.5" customHeight="1">
      <c r="A82" s="24" t="s">
        <v>199</v>
      </c>
      <c r="B82" s="25" t="s">
        <v>200</v>
      </c>
      <c r="C82" s="20" t="s">
        <v>190</v>
      </c>
      <c r="D82" s="25" t="s">
        <v>196</v>
      </c>
      <c r="E82" s="26">
        <v>101.67</v>
      </c>
      <c r="F82" s="22">
        <f t="shared" si="5"/>
        <v>25.4175</v>
      </c>
      <c r="G82" s="23">
        <v>71</v>
      </c>
      <c r="H82" s="23">
        <f t="shared" si="3"/>
        <v>35.5</v>
      </c>
      <c r="I82" s="23">
        <f t="shared" si="4"/>
        <v>60.917500000000004</v>
      </c>
      <c r="J82" s="29">
        <v>3</v>
      </c>
    </row>
    <row r="83" spans="1:10" s="3" customFormat="1" ht="19.5" customHeight="1">
      <c r="A83" s="24" t="s">
        <v>201</v>
      </c>
      <c r="B83" s="25" t="s">
        <v>202</v>
      </c>
      <c r="C83" s="20" t="s">
        <v>203</v>
      </c>
      <c r="D83" s="25" t="s">
        <v>151</v>
      </c>
      <c r="E83" s="26">
        <v>126.83</v>
      </c>
      <c r="F83" s="22">
        <f t="shared" si="5"/>
        <v>31.7075</v>
      </c>
      <c r="G83" s="23">
        <v>79.6</v>
      </c>
      <c r="H83" s="23">
        <f t="shared" si="3"/>
        <v>39.8</v>
      </c>
      <c r="I83" s="23">
        <f t="shared" si="4"/>
        <v>71.5075</v>
      </c>
      <c r="J83" s="29">
        <v>1</v>
      </c>
    </row>
    <row r="84" spans="1:10" s="3" customFormat="1" ht="19.5" customHeight="1">
      <c r="A84" s="24" t="s">
        <v>204</v>
      </c>
      <c r="B84" s="25" t="s">
        <v>205</v>
      </c>
      <c r="C84" s="20" t="s">
        <v>203</v>
      </c>
      <c r="D84" s="25" t="s">
        <v>151</v>
      </c>
      <c r="E84" s="26">
        <v>127.67</v>
      </c>
      <c r="F84" s="22">
        <f t="shared" si="5"/>
        <v>31.9175</v>
      </c>
      <c r="G84" s="23">
        <v>74.8</v>
      </c>
      <c r="H84" s="23">
        <f t="shared" si="3"/>
        <v>37.4</v>
      </c>
      <c r="I84" s="23">
        <f t="shared" si="4"/>
        <v>69.3175</v>
      </c>
      <c r="J84" s="29">
        <v>2</v>
      </c>
    </row>
    <row r="85" spans="1:10" s="3" customFormat="1" ht="19.5" customHeight="1">
      <c r="A85" s="24" t="s">
        <v>206</v>
      </c>
      <c r="B85" s="25" t="s">
        <v>207</v>
      </c>
      <c r="C85" s="20" t="s">
        <v>203</v>
      </c>
      <c r="D85" s="25" t="s">
        <v>151</v>
      </c>
      <c r="E85" s="26">
        <v>126.17</v>
      </c>
      <c r="F85" s="22">
        <f t="shared" si="5"/>
        <v>31.5425</v>
      </c>
      <c r="G85" s="23">
        <v>72.8</v>
      </c>
      <c r="H85" s="23">
        <f t="shared" si="3"/>
        <v>36.4</v>
      </c>
      <c r="I85" s="23">
        <f t="shared" si="4"/>
        <v>67.9425</v>
      </c>
      <c r="J85" s="29">
        <v>3</v>
      </c>
    </row>
    <row r="86" spans="1:10" s="3" customFormat="1" ht="19.5" customHeight="1">
      <c r="A86" s="24" t="s">
        <v>208</v>
      </c>
      <c r="B86" s="25" t="s">
        <v>209</v>
      </c>
      <c r="C86" s="20" t="s">
        <v>203</v>
      </c>
      <c r="D86" s="25" t="s">
        <v>151</v>
      </c>
      <c r="E86" s="26">
        <v>133.17</v>
      </c>
      <c r="F86" s="22">
        <f t="shared" si="5"/>
        <v>33.2925</v>
      </c>
      <c r="G86" s="23">
        <v>69</v>
      </c>
      <c r="H86" s="23">
        <f t="shared" si="3"/>
        <v>34.5</v>
      </c>
      <c r="I86" s="23">
        <f t="shared" si="4"/>
        <v>67.79249999999999</v>
      </c>
      <c r="J86" s="29">
        <v>4</v>
      </c>
    </row>
    <row r="87" spans="1:10" s="3" customFormat="1" ht="19.5" customHeight="1">
      <c r="A87" s="24" t="s">
        <v>210</v>
      </c>
      <c r="B87" s="25" t="s">
        <v>211</v>
      </c>
      <c r="C87" s="20" t="s">
        <v>203</v>
      </c>
      <c r="D87" s="25" t="s">
        <v>151</v>
      </c>
      <c r="E87" s="26">
        <v>125.5</v>
      </c>
      <c r="F87" s="22">
        <f t="shared" si="5"/>
        <v>31.375</v>
      </c>
      <c r="G87" s="23">
        <v>71.2</v>
      </c>
      <c r="H87" s="23">
        <f t="shared" si="3"/>
        <v>35.6</v>
      </c>
      <c r="I87" s="23">
        <f t="shared" si="4"/>
        <v>66.975</v>
      </c>
      <c r="J87" s="29">
        <v>5</v>
      </c>
    </row>
    <row r="88" spans="1:10" s="3" customFormat="1" ht="19.5" customHeight="1">
      <c r="A88" s="24" t="s">
        <v>212</v>
      </c>
      <c r="B88" s="25" t="s">
        <v>213</v>
      </c>
      <c r="C88" s="20" t="s">
        <v>203</v>
      </c>
      <c r="D88" s="25" t="s">
        <v>151</v>
      </c>
      <c r="E88" s="26">
        <v>128.17</v>
      </c>
      <c r="F88" s="22">
        <f t="shared" si="5"/>
        <v>32.0425</v>
      </c>
      <c r="G88" s="23">
        <v>68.6</v>
      </c>
      <c r="H88" s="23">
        <f aca="true" t="shared" si="6" ref="H88:H91">G88*0.5</f>
        <v>34.3</v>
      </c>
      <c r="I88" s="23">
        <f aca="true" t="shared" si="7" ref="I88:I91">F88+H88</f>
        <v>66.3425</v>
      </c>
      <c r="J88" s="29">
        <v>6</v>
      </c>
    </row>
    <row r="89" spans="1:10" s="3" customFormat="1" ht="19.5" customHeight="1">
      <c r="A89" s="24" t="s">
        <v>214</v>
      </c>
      <c r="B89" s="25" t="s">
        <v>215</v>
      </c>
      <c r="C89" s="20" t="s">
        <v>216</v>
      </c>
      <c r="D89" s="25" t="s">
        <v>217</v>
      </c>
      <c r="E89" s="26">
        <v>134.5</v>
      </c>
      <c r="F89" s="22">
        <f t="shared" si="5"/>
        <v>33.625</v>
      </c>
      <c r="G89" s="23">
        <v>75.4</v>
      </c>
      <c r="H89" s="23">
        <f t="shared" si="6"/>
        <v>37.7</v>
      </c>
      <c r="I89" s="23">
        <f t="shared" si="7"/>
        <v>71.325</v>
      </c>
      <c r="J89" s="29">
        <v>1</v>
      </c>
    </row>
    <row r="90" spans="1:10" s="3" customFormat="1" ht="19.5" customHeight="1">
      <c r="A90" s="24" t="s">
        <v>218</v>
      </c>
      <c r="B90" s="25" t="s">
        <v>219</v>
      </c>
      <c r="C90" s="20" t="s">
        <v>216</v>
      </c>
      <c r="D90" s="25" t="s">
        <v>217</v>
      </c>
      <c r="E90" s="26">
        <v>136.67</v>
      </c>
      <c r="F90" s="22">
        <f t="shared" si="5"/>
        <v>34.1675</v>
      </c>
      <c r="G90" s="23">
        <v>73.6</v>
      </c>
      <c r="H90" s="23">
        <f t="shared" si="6"/>
        <v>36.8</v>
      </c>
      <c r="I90" s="23">
        <f t="shared" si="7"/>
        <v>70.9675</v>
      </c>
      <c r="J90" s="29">
        <v>2</v>
      </c>
    </row>
    <row r="91" spans="1:10" s="3" customFormat="1" ht="19.5" customHeight="1">
      <c r="A91" s="24" t="s">
        <v>220</v>
      </c>
      <c r="B91" s="25" t="s">
        <v>221</v>
      </c>
      <c r="C91" s="20" t="s">
        <v>216</v>
      </c>
      <c r="D91" s="25" t="s">
        <v>217</v>
      </c>
      <c r="E91" s="26">
        <v>119.17</v>
      </c>
      <c r="F91" s="22">
        <f t="shared" si="5"/>
        <v>29.7925</v>
      </c>
      <c r="G91" s="23">
        <v>74.4</v>
      </c>
      <c r="H91" s="23">
        <f t="shared" si="6"/>
        <v>37.2</v>
      </c>
      <c r="I91" s="23">
        <f t="shared" si="7"/>
        <v>66.9925</v>
      </c>
      <c r="J91" s="29">
        <v>3</v>
      </c>
    </row>
    <row r="92" spans="1:10" s="3" customFormat="1" ht="19.5" customHeight="1">
      <c r="A92" s="24" t="s">
        <v>222</v>
      </c>
      <c r="B92" s="25" t="s">
        <v>223</v>
      </c>
      <c r="C92" s="20" t="s">
        <v>216</v>
      </c>
      <c r="D92" s="25" t="s">
        <v>217</v>
      </c>
      <c r="E92" s="26">
        <v>119.17</v>
      </c>
      <c r="F92" s="22">
        <f t="shared" si="5"/>
        <v>29.7925</v>
      </c>
      <c r="G92" s="27" t="s">
        <v>60</v>
      </c>
      <c r="H92" s="23"/>
      <c r="I92" s="23"/>
      <c r="J92" s="29"/>
    </row>
    <row r="93" spans="1:10" s="3" customFormat="1" ht="19.5" customHeight="1">
      <c r="A93" s="24" t="s">
        <v>224</v>
      </c>
      <c r="B93" s="25" t="s">
        <v>225</v>
      </c>
      <c r="C93" s="20" t="s">
        <v>216</v>
      </c>
      <c r="D93" s="25" t="s">
        <v>226</v>
      </c>
      <c r="E93" s="26">
        <v>122.67</v>
      </c>
      <c r="F93" s="22">
        <f t="shared" si="5"/>
        <v>30.6675</v>
      </c>
      <c r="G93" s="23">
        <v>73.6</v>
      </c>
      <c r="H93" s="23">
        <f aca="true" t="shared" si="8" ref="H93:H96">G93*0.5</f>
        <v>36.8</v>
      </c>
      <c r="I93" s="23">
        <f aca="true" t="shared" si="9" ref="I93:I96">F93+H93</f>
        <v>67.4675</v>
      </c>
      <c r="J93" s="30">
        <v>1</v>
      </c>
    </row>
    <row r="94" spans="1:10" s="3" customFormat="1" ht="19.5" customHeight="1">
      <c r="A94" s="24" t="s">
        <v>227</v>
      </c>
      <c r="B94" s="25" t="s">
        <v>228</v>
      </c>
      <c r="C94" s="20" t="s">
        <v>216</v>
      </c>
      <c r="D94" s="25" t="s">
        <v>226</v>
      </c>
      <c r="E94" s="26">
        <v>114.5</v>
      </c>
      <c r="F94" s="22">
        <f t="shared" si="5"/>
        <v>28.625</v>
      </c>
      <c r="G94" s="23">
        <v>77.4</v>
      </c>
      <c r="H94" s="23">
        <f t="shared" si="8"/>
        <v>38.7</v>
      </c>
      <c r="I94" s="23">
        <f t="shared" si="9"/>
        <v>67.325</v>
      </c>
      <c r="J94" s="30">
        <v>2</v>
      </c>
    </row>
    <row r="95" spans="1:10" s="3" customFormat="1" ht="19.5" customHeight="1">
      <c r="A95" s="24" t="s">
        <v>229</v>
      </c>
      <c r="B95" s="25" t="s">
        <v>230</v>
      </c>
      <c r="C95" s="20" t="s">
        <v>216</v>
      </c>
      <c r="D95" s="25" t="s">
        <v>226</v>
      </c>
      <c r="E95" s="26">
        <v>122.5</v>
      </c>
      <c r="F95" s="22">
        <f t="shared" si="5"/>
        <v>30.625</v>
      </c>
      <c r="G95" s="23">
        <v>71</v>
      </c>
      <c r="H95" s="23">
        <f t="shared" si="8"/>
        <v>35.5</v>
      </c>
      <c r="I95" s="23">
        <f t="shared" si="9"/>
        <v>66.125</v>
      </c>
      <c r="J95" s="30">
        <v>3</v>
      </c>
    </row>
    <row r="96" spans="1:10" s="3" customFormat="1" ht="19.5" customHeight="1">
      <c r="A96" s="24" t="s">
        <v>231</v>
      </c>
      <c r="B96" s="25" t="s">
        <v>232</v>
      </c>
      <c r="C96" s="20" t="s">
        <v>216</v>
      </c>
      <c r="D96" s="25" t="s">
        <v>226</v>
      </c>
      <c r="E96" s="26">
        <v>114.5</v>
      </c>
      <c r="F96" s="22">
        <f t="shared" si="5"/>
        <v>28.625</v>
      </c>
      <c r="G96" s="23">
        <v>73</v>
      </c>
      <c r="H96" s="23">
        <f t="shared" si="8"/>
        <v>36.5</v>
      </c>
      <c r="I96" s="23">
        <f t="shared" si="9"/>
        <v>65.125</v>
      </c>
      <c r="J96" s="30">
        <v>4</v>
      </c>
    </row>
    <row r="97" spans="1:10" s="3" customFormat="1" ht="19.5" customHeight="1">
      <c r="A97" s="18" t="s">
        <v>233</v>
      </c>
      <c r="B97" s="19" t="s">
        <v>234</v>
      </c>
      <c r="C97" s="20" t="s">
        <v>235</v>
      </c>
      <c r="D97" s="19" t="s">
        <v>236</v>
      </c>
      <c r="E97" s="21">
        <v>133</v>
      </c>
      <c r="F97" s="22">
        <f aca="true" t="shared" si="10" ref="F97:F160">E97*0.25</f>
        <v>33.25</v>
      </c>
      <c r="G97" s="23">
        <v>84.6</v>
      </c>
      <c r="H97" s="23">
        <f aca="true" t="shared" si="11" ref="H97:H160">G97*0.5</f>
        <v>42.3</v>
      </c>
      <c r="I97" s="23">
        <f aca="true" t="shared" si="12" ref="I97:I160">F97+H97</f>
        <v>75.55</v>
      </c>
      <c r="J97" s="30">
        <v>1</v>
      </c>
    </row>
    <row r="98" spans="1:10" s="3" customFormat="1" ht="19.5" customHeight="1">
      <c r="A98" s="18" t="s">
        <v>237</v>
      </c>
      <c r="B98" s="19" t="s">
        <v>238</v>
      </c>
      <c r="C98" s="20" t="s">
        <v>235</v>
      </c>
      <c r="D98" s="19" t="s">
        <v>236</v>
      </c>
      <c r="E98" s="21">
        <v>126.83</v>
      </c>
      <c r="F98" s="22">
        <f t="shared" si="10"/>
        <v>31.7075</v>
      </c>
      <c r="G98" s="23">
        <v>79.6</v>
      </c>
      <c r="H98" s="23">
        <f t="shared" si="11"/>
        <v>39.8</v>
      </c>
      <c r="I98" s="23">
        <f t="shared" si="12"/>
        <v>71.5075</v>
      </c>
      <c r="J98" s="30">
        <v>2</v>
      </c>
    </row>
    <row r="99" spans="1:10" s="3" customFormat="1" ht="19.5" customHeight="1">
      <c r="A99" s="18" t="s">
        <v>239</v>
      </c>
      <c r="B99" s="19" t="s">
        <v>240</v>
      </c>
      <c r="C99" s="20" t="s">
        <v>235</v>
      </c>
      <c r="D99" s="19" t="s">
        <v>236</v>
      </c>
      <c r="E99" s="21">
        <v>124.33</v>
      </c>
      <c r="F99" s="22">
        <f t="shared" si="10"/>
        <v>31.0825</v>
      </c>
      <c r="G99" s="23">
        <v>80.2</v>
      </c>
      <c r="H99" s="23">
        <f t="shared" si="11"/>
        <v>40.1</v>
      </c>
      <c r="I99" s="23">
        <f t="shared" si="12"/>
        <v>71.1825</v>
      </c>
      <c r="J99" s="30">
        <v>3</v>
      </c>
    </row>
    <row r="100" spans="1:10" s="3" customFormat="1" ht="19.5" customHeight="1">
      <c r="A100" s="18" t="s">
        <v>241</v>
      </c>
      <c r="B100" s="19" t="s">
        <v>242</v>
      </c>
      <c r="C100" s="20" t="s">
        <v>235</v>
      </c>
      <c r="D100" s="19" t="s">
        <v>236</v>
      </c>
      <c r="E100" s="21">
        <v>133.17</v>
      </c>
      <c r="F100" s="22">
        <f t="shared" si="10"/>
        <v>33.2925</v>
      </c>
      <c r="G100" s="23">
        <v>75.4</v>
      </c>
      <c r="H100" s="23">
        <f t="shared" si="11"/>
        <v>37.7</v>
      </c>
      <c r="I100" s="23">
        <f t="shared" si="12"/>
        <v>70.9925</v>
      </c>
      <c r="J100" s="30">
        <v>4</v>
      </c>
    </row>
    <row r="101" spans="1:10" s="3" customFormat="1" ht="19.5" customHeight="1">
      <c r="A101" s="18" t="s">
        <v>243</v>
      </c>
      <c r="B101" s="19" t="s">
        <v>244</v>
      </c>
      <c r="C101" s="20" t="s">
        <v>235</v>
      </c>
      <c r="D101" s="19" t="s">
        <v>236</v>
      </c>
      <c r="E101" s="21">
        <v>128</v>
      </c>
      <c r="F101" s="22">
        <f t="shared" si="10"/>
        <v>32</v>
      </c>
      <c r="G101" s="23">
        <v>76.8</v>
      </c>
      <c r="H101" s="23">
        <f t="shared" si="11"/>
        <v>38.4</v>
      </c>
      <c r="I101" s="23">
        <f t="shared" si="12"/>
        <v>70.4</v>
      </c>
      <c r="J101" s="30">
        <v>5</v>
      </c>
    </row>
    <row r="102" spans="1:10" s="3" customFormat="1" ht="19.5" customHeight="1">
      <c r="A102" s="18" t="s">
        <v>245</v>
      </c>
      <c r="B102" s="19" t="s">
        <v>246</v>
      </c>
      <c r="C102" s="20" t="s">
        <v>235</v>
      </c>
      <c r="D102" s="19" t="s">
        <v>236</v>
      </c>
      <c r="E102" s="21">
        <v>125.83</v>
      </c>
      <c r="F102" s="22">
        <f t="shared" si="10"/>
        <v>31.4575</v>
      </c>
      <c r="G102" s="23">
        <v>77.6</v>
      </c>
      <c r="H102" s="23">
        <f t="shared" si="11"/>
        <v>38.8</v>
      </c>
      <c r="I102" s="23">
        <f t="shared" si="12"/>
        <v>70.2575</v>
      </c>
      <c r="J102" s="30">
        <v>6</v>
      </c>
    </row>
    <row r="103" spans="1:10" s="3" customFormat="1" ht="19.5" customHeight="1">
      <c r="A103" s="18" t="s">
        <v>247</v>
      </c>
      <c r="B103" s="19" t="s">
        <v>248</v>
      </c>
      <c r="C103" s="20" t="s">
        <v>235</v>
      </c>
      <c r="D103" s="19" t="s">
        <v>236</v>
      </c>
      <c r="E103" s="21">
        <v>123.67</v>
      </c>
      <c r="F103" s="22">
        <f t="shared" si="10"/>
        <v>30.9175</v>
      </c>
      <c r="G103" s="23">
        <v>78.4</v>
      </c>
      <c r="H103" s="23">
        <f t="shared" si="11"/>
        <v>39.2</v>
      </c>
      <c r="I103" s="23">
        <f t="shared" si="12"/>
        <v>70.1175</v>
      </c>
      <c r="J103" s="30">
        <v>7</v>
      </c>
    </row>
    <row r="104" spans="1:10" s="3" customFormat="1" ht="19.5" customHeight="1">
      <c r="A104" s="18" t="s">
        <v>249</v>
      </c>
      <c r="B104" s="19" t="s">
        <v>250</v>
      </c>
      <c r="C104" s="20" t="s">
        <v>235</v>
      </c>
      <c r="D104" s="19" t="s">
        <v>236</v>
      </c>
      <c r="E104" s="21">
        <v>120.83</v>
      </c>
      <c r="F104" s="22">
        <f t="shared" si="10"/>
        <v>30.2075</v>
      </c>
      <c r="G104" s="23">
        <v>78.8</v>
      </c>
      <c r="H104" s="23">
        <f t="shared" si="11"/>
        <v>39.4</v>
      </c>
      <c r="I104" s="23">
        <f t="shared" si="12"/>
        <v>69.6075</v>
      </c>
      <c r="J104" s="30">
        <v>8</v>
      </c>
    </row>
    <row r="105" spans="1:10" s="3" customFormat="1" ht="19.5" customHeight="1">
      <c r="A105" s="18" t="s">
        <v>251</v>
      </c>
      <c r="B105" s="19" t="s">
        <v>252</v>
      </c>
      <c r="C105" s="20" t="s">
        <v>235</v>
      </c>
      <c r="D105" s="19" t="s">
        <v>236</v>
      </c>
      <c r="E105" s="21">
        <v>125.83</v>
      </c>
      <c r="F105" s="22">
        <f t="shared" si="10"/>
        <v>31.4575</v>
      </c>
      <c r="G105" s="23">
        <v>75.2</v>
      </c>
      <c r="H105" s="23">
        <f t="shared" si="11"/>
        <v>37.6</v>
      </c>
      <c r="I105" s="23">
        <f t="shared" si="12"/>
        <v>69.0575</v>
      </c>
      <c r="J105" s="30">
        <v>9</v>
      </c>
    </row>
    <row r="106" spans="1:10" s="3" customFormat="1" ht="19.5" customHeight="1">
      <c r="A106" s="18" t="s">
        <v>253</v>
      </c>
      <c r="B106" s="19" t="s">
        <v>254</v>
      </c>
      <c r="C106" s="20" t="s">
        <v>235</v>
      </c>
      <c r="D106" s="19" t="s">
        <v>236</v>
      </c>
      <c r="E106" s="21">
        <v>126.83</v>
      </c>
      <c r="F106" s="22">
        <f t="shared" si="10"/>
        <v>31.7075</v>
      </c>
      <c r="G106" s="23">
        <v>73.4</v>
      </c>
      <c r="H106" s="23">
        <f t="shared" si="11"/>
        <v>36.7</v>
      </c>
      <c r="I106" s="23">
        <f t="shared" si="12"/>
        <v>68.4075</v>
      </c>
      <c r="J106" s="30">
        <v>10</v>
      </c>
    </row>
    <row r="107" spans="1:10" s="3" customFormat="1" ht="19.5" customHeight="1">
      <c r="A107" s="18" t="s">
        <v>255</v>
      </c>
      <c r="B107" s="19" t="s">
        <v>256</v>
      </c>
      <c r="C107" s="20" t="s">
        <v>235</v>
      </c>
      <c r="D107" s="19" t="s">
        <v>236</v>
      </c>
      <c r="E107" s="21">
        <v>124.17</v>
      </c>
      <c r="F107" s="22">
        <f t="shared" si="10"/>
        <v>31.0425</v>
      </c>
      <c r="G107" s="23">
        <v>74.2</v>
      </c>
      <c r="H107" s="23">
        <f t="shared" si="11"/>
        <v>37.1</v>
      </c>
      <c r="I107" s="23">
        <f t="shared" si="12"/>
        <v>68.1425</v>
      </c>
      <c r="J107" s="30">
        <v>11</v>
      </c>
    </row>
    <row r="108" spans="1:10" s="3" customFormat="1" ht="19.5" customHeight="1">
      <c r="A108" s="18" t="s">
        <v>257</v>
      </c>
      <c r="B108" s="19" t="s">
        <v>258</v>
      </c>
      <c r="C108" s="20" t="s">
        <v>235</v>
      </c>
      <c r="D108" s="19" t="s">
        <v>47</v>
      </c>
      <c r="E108" s="21">
        <v>132.33</v>
      </c>
      <c r="F108" s="22">
        <f t="shared" si="10"/>
        <v>33.0825</v>
      </c>
      <c r="G108" s="23">
        <v>83</v>
      </c>
      <c r="H108" s="23">
        <f t="shared" si="11"/>
        <v>41.5</v>
      </c>
      <c r="I108" s="23">
        <f t="shared" si="12"/>
        <v>74.58250000000001</v>
      </c>
      <c r="J108" s="30">
        <v>1</v>
      </c>
    </row>
    <row r="109" spans="1:10" s="3" customFormat="1" ht="19.5" customHeight="1">
      <c r="A109" s="18" t="s">
        <v>259</v>
      </c>
      <c r="B109" s="19" t="s">
        <v>260</v>
      </c>
      <c r="C109" s="20" t="s">
        <v>235</v>
      </c>
      <c r="D109" s="19" t="s">
        <v>47</v>
      </c>
      <c r="E109" s="21">
        <v>134.17</v>
      </c>
      <c r="F109" s="22">
        <f t="shared" si="10"/>
        <v>33.5425</v>
      </c>
      <c r="G109" s="23">
        <v>79.6</v>
      </c>
      <c r="H109" s="23">
        <f t="shared" si="11"/>
        <v>39.8</v>
      </c>
      <c r="I109" s="23">
        <f t="shared" si="12"/>
        <v>73.3425</v>
      </c>
      <c r="J109" s="30">
        <v>2</v>
      </c>
    </row>
    <row r="110" spans="1:10" s="3" customFormat="1" ht="19.5" customHeight="1">
      <c r="A110" s="18" t="s">
        <v>261</v>
      </c>
      <c r="B110" s="19" t="s">
        <v>262</v>
      </c>
      <c r="C110" s="20" t="s">
        <v>235</v>
      </c>
      <c r="D110" s="19" t="s">
        <v>47</v>
      </c>
      <c r="E110" s="21">
        <v>132.5</v>
      </c>
      <c r="F110" s="22">
        <f t="shared" si="10"/>
        <v>33.125</v>
      </c>
      <c r="G110" s="23">
        <v>79.6</v>
      </c>
      <c r="H110" s="23">
        <f t="shared" si="11"/>
        <v>39.8</v>
      </c>
      <c r="I110" s="23">
        <f t="shared" si="12"/>
        <v>72.925</v>
      </c>
      <c r="J110" s="30">
        <v>3</v>
      </c>
    </row>
    <row r="111" spans="1:10" s="3" customFormat="1" ht="19.5" customHeight="1">
      <c r="A111" s="18" t="s">
        <v>263</v>
      </c>
      <c r="B111" s="19" t="s">
        <v>264</v>
      </c>
      <c r="C111" s="20" t="s">
        <v>235</v>
      </c>
      <c r="D111" s="19" t="s">
        <v>47</v>
      </c>
      <c r="E111" s="21">
        <v>132</v>
      </c>
      <c r="F111" s="22">
        <f t="shared" si="10"/>
        <v>33</v>
      </c>
      <c r="G111" s="23">
        <v>78.2</v>
      </c>
      <c r="H111" s="23">
        <f t="shared" si="11"/>
        <v>39.1</v>
      </c>
      <c r="I111" s="23">
        <f t="shared" si="12"/>
        <v>72.1</v>
      </c>
      <c r="J111" s="30">
        <v>4</v>
      </c>
    </row>
    <row r="112" spans="1:10" s="3" customFormat="1" ht="19.5" customHeight="1">
      <c r="A112" s="18" t="s">
        <v>265</v>
      </c>
      <c r="B112" s="19" t="s">
        <v>266</v>
      </c>
      <c r="C112" s="20" t="s">
        <v>235</v>
      </c>
      <c r="D112" s="19" t="s">
        <v>47</v>
      </c>
      <c r="E112" s="21">
        <v>130.33</v>
      </c>
      <c r="F112" s="22">
        <f t="shared" si="10"/>
        <v>32.5825</v>
      </c>
      <c r="G112" s="23">
        <v>79</v>
      </c>
      <c r="H112" s="23">
        <f t="shared" si="11"/>
        <v>39.5</v>
      </c>
      <c r="I112" s="23">
        <f t="shared" si="12"/>
        <v>72.08250000000001</v>
      </c>
      <c r="J112" s="30">
        <v>5</v>
      </c>
    </row>
    <row r="113" spans="1:10" s="3" customFormat="1" ht="19.5" customHeight="1">
      <c r="A113" s="18" t="s">
        <v>267</v>
      </c>
      <c r="B113" s="19" t="s">
        <v>268</v>
      </c>
      <c r="C113" s="20" t="s">
        <v>235</v>
      </c>
      <c r="D113" s="19" t="s">
        <v>47</v>
      </c>
      <c r="E113" s="21">
        <v>131.83</v>
      </c>
      <c r="F113" s="22">
        <f t="shared" si="10"/>
        <v>32.9575</v>
      </c>
      <c r="G113" s="23">
        <v>77.8</v>
      </c>
      <c r="H113" s="23">
        <f t="shared" si="11"/>
        <v>38.9</v>
      </c>
      <c r="I113" s="23">
        <f t="shared" si="12"/>
        <v>71.8575</v>
      </c>
      <c r="J113" s="30">
        <v>6</v>
      </c>
    </row>
    <row r="114" spans="1:10" s="3" customFormat="1" ht="19.5" customHeight="1">
      <c r="A114" s="18" t="s">
        <v>269</v>
      </c>
      <c r="B114" s="19" t="s">
        <v>270</v>
      </c>
      <c r="C114" s="20" t="s">
        <v>235</v>
      </c>
      <c r="D114" s="19" t="s">
        <v>47</v>
      </c>
      <c r="E114" s="21">
        <v>133.17</v>
      </c>
      <c r="F114" s="22">
        <f t="shared" si="10"/>
        <v>33.2925</v>
      </c>
      <c r="G114" s="23">
        <v>76.2</v>
      </c>
      <c r="H114" s="23">
        <f t="shared" si="11"/>
        <v>38.1</v>
      </c>
      <c r="I114" s="23">
        <f t="shared" si="12"/>
        <v>71.3925</v>
      </c>
      <c r="J114" s="30">
        <v>7</v>
      </c>
    </row>
    <row r="115" spans="1:10" s="3" customFormat="1" ht="19.5" customHeight="1">
      <c r="A115" s="18" t="s">
        <v>271</v>
      </c>
      <c r="B115" s="19" t="s">
        <v>272</v>
      </c>
      <c r="C115" s="20" t="s">
        <v>235</v>
      </c>
      <c r="D115" s="19" t="s">
        <v>47</v>
      </c>
      <c r="E115" s="21">
        <v>131.5</v>
      </c>
      <c r="F115" s="22">
        <f t="shared" si="10"/>
        <v>32.875</v>
      </c>
      <c r="G115" s="23">
        <v>76.8</v>
      </c>
      <c r="H115" s="23">
        <f t="shared" si="11"/>
        <v>38.4</v>
      </c>
      <c r="I115" s="23">
        <f t="shared" si="12"/>
        <v>71.275</v>
      </c>
      <c r="J115" s="30">
        <v>8</v>
      </c>
    </row>
    <row r="116" spans="1:10" s="3" customFormat="1" ht="19.5" customHeight="1">
      <c r="A116" s="18" t="s">
        <v>273</v>
      </c>
      <c r="B116" s="19" t="s">
        <v>274</v>
      </c>
      <c r="C116" s="20" t="s">
        <v>275</v>
      </c>
      <c r="D116" s="19" t="s">
        <v>276</v>
      </c>
      <c r="E116" s="21">
        <v>124.5</v>
      </c>
      <c r="F116" s="22">
        <f t="shared" si="10"/>
        <v>31.125</v>
      </c>
      <c r="G116" s="23">
        <v>81.8</v>
      </c>
      <c r="H116" s="23">
        <f t="shared" si="11"/>
        <v>40.9</v>
      </c>
      <c r="I116" s="23">
        <f t="shared" si="12"/>
        <v>72.025</v>
      </c>
      <c r="J116" s="29">
        <v>1</v>
      </c>
    </row>
    <row r="117" spans="1:10" s="3" customFormat="1" ht="19.5" customHeight="1">
      <c r="A117" s="18" t="s">
        <v>277</v>
      </c>
      <c r="B117" s="19" t="s">
        <v>278</v>
      </c>
      <c r="C117" s="20" t="s">
        <v>275</v>
      </c>
      <c r="D117" s="19" t="s">
        <v>276</v>
      </c>
      <c r="E117" s="21">
        <v>124.33</v>
      </c>
      <c r="F117" s="22">
        <f t="shared" si="10"/>
        <v>31.0825</v>
      </c>
      <c r="G117" s="23">
        <v>79</v>
      </c>
      <c r="H117" s="23">
        <f t="shared" si="11"/>
        <v>39.5</v>
      </c>
      <c r="I117" s="23">
        <f t="shared" si="12"/>
        <v>70.5825</v>
      </c>
      <c r="J117" s="29">
        <v>2</v>
      </c>
    </row>
    <row r="118" spans="1:10" s="3" customFormat="1" ht="19.5" customHeight="1">
      <c r="A118" s="18" t="s">
        <v>279</v>
      </c>
      <c r="B118" s="19" t="s">
        <v>280</v>
      </c>
      <c r="C118" s="20" t="s">
        <v>275</v>
      </c>
      <c r="D118" s="19" t="s">
        <v>276</v>
      </c>
      <c r="E118" s="21">
        <v>127.33</v>
      </c>
      <c r="F118" s="22">
        <f t="shared" si="10"/>
        <v>31.8325</v>
      </c>
      <c r="G118" s="23">
        <v>76.8</v>
      </c>
      <c r="H118" s="23">
        <f t="shared" si="11"/>
        <v>38.4</v>
      </c>
      <c r="I118" s="23">
        <f t="shared" si="12"/>
        <v>70.2325</v>
      </c>
      <c r="J118" s="29">
        <v>3</v>
      </c>
    </row>
    <row r="119" spans="1:10" s="3" customFormat="1" ht="19.5" customHeight="1">
      <c r="A119" s="18" t="s">
        <v>281</v>
      </c>
      <c r="B119" s="19" t="s">
        <v>282</v>
      </c>
      <c r="C119" s="20" t="s">
        <v>275</v>
      </c>
      <c r="D119" s="19" t="s">
        <v>276</v>
      </c>
      <c r="E119" s="21">
        <v>120</v>
      </c>
      <c r="F119" s="22">
        <f t="shared" si="10"/>
        <v>30</v>
      </c>
      <c r="G119" s="23">
        <v>78.2</v>
      </c>
      <c r="H119" s="23">
        <f t="shared" si="11"/>
        <v>39.1</v>
      </c>
      <c r="I119" s="23">
        <f t="shared" si="12"/>
        <v>69.1</v>
      </c>
      <c r="J119" s="29">
        <v>4</v>
      </c>
    </row>
    <row r="120" spans="1:10" s="3" customFormat="1" ht="19.5" customHeight="1">
      <c r="A120" s="18" t="s">
        <v>283</v>
      </c>
      <c r="B120" s="19" t="s">
        <v>284</v>
      </c>
      <c r="C120" s="20" t="s">
        <v>275</v>
      </c>
      <c r="D120" s="19" t="s">
        <v>276</v>
      </c>
      <c r="E120" s="21">
        <v>118.17</v>
      </c>
      <c r="F120" s="22">
        <f t="shared" si="10"/>
        <v>29.5425</v>
      </c>
      <c r="G120" s="23">
        <v>76.8</v>
      </c>
      <c r="H120" s="23">
        <f t="shared" si="11"/>
        <v>38.4</v>
      </c>
      <c r="I120" s="23">
        <f t="shared" si="12"/>
        <v>67.9425</v>
      </c>
      <c r="J120" s="29">
        <v>5</v>
      </c>
    </row>
    <row r="121" spans="1:10" s="3" customFormat="1" ht="19.5" customHeight="1">
      <c r="A121" s="18" t="s">
        <v>285</v>
      </c>
      <c r="B121" s="19" t="s">
        <v>286</v>
      </c>
      <c r="C121" s="20" t="s">
        <v>275</v>
      </c>
      <c r="D121" s="19" t="s">
        <v>276</v>
      </c>
      <c r="E121" s="21">
        <v>123.33</v>
      </c>
      <c r="F121" s="22">
        <f t="shared" si="10"/>
        <v>30.8325</v>
      </c>
      <c r="G121" s="23">
        <v>74</v>
      </c>
      <c r="H121" s="23">
        <f t="shared" si="11"/>
        <v>37</v>
      </c>
      <c r="I121" s="23">
        <f t="shared" si="12"/>
        <v>67.8325</v>
      </c>
      <c r="J121" s="29">
        <v>6</v>
      </c>
    </row>
    <row r="122" spans="1:10" s="3" customFormat="1" ht="19.5" customHeight="1">
      <c r="A122" s="18" t="s">
        <v>287</v>
      </c>
      <c r="B122" s="19" t="s">
        <v>288</v>
      </c>
      <c r="C122" s="20" t="s">
        <v>275</v>
      </c>
      <c r="D122" s="19" t="s">
        <v>276</v>
      </c>
      <c r="E122" s="21">
        <v>124</v>
      </c>
      <c r="F122" s="22">
        <f t="shared" si="10"/>
        <v>31</v>
      </c>
      <c r="G122" s="23">
        <v>73.2</v>
      </c>
      <c r="H122" s="23">
        <f t="shared" si="11"/>
        <v>36.6</v>
      </c>
      <c r="I122" s="23">
        <f t="shared" si="12"/>
        <v>67.6</v>
      </c>
      <c r="J122" s="29">
        <v>7</v>
      </c>
    </row>
    <row r="123" spans="1:10" s="3" customFormat="1" ht="19.5" customHeight="1">
      <c r="A123" s="18" t="s">
        <v>289</v>
      </c>
      <c r="B123" s="19" t="s">
        <v>290</v>
      </c>
      <c r="C123" s="20" t="s">
        <v>275</v>
      </c>
      <c r="D123" s="19" t="s">
        <v>276</v>
      </c>
      <c r="E123" s="21">
        <v>116.83</v>
      </c>
      <c r="F123" s="22">
        <f t="shared" si="10"/>
        <v>29.2075</v>
      </c>
      <c r="G123" s="23">
        <v>76.2</v>
      </c>
      <c r="H123" s="23">
        <f t="shared" si="11"/>
        <v>38.1</v>
      </c>
      <c r="I123" s="23">
        <f t="shared" si="12"/>
        <v>67.3075</v>
      </c>
      <c r="J123" s="29">
        <v>8</v>
      </c>
    </row>
    <row r="124" spans="1:10" s="3" customFormat="1" ht="19.5" customHeight="1">
      <c r="A124" s="18" t="s">
        <v>291</v>
      </c>
      <c r="B124" s="19" t="s">
        <v>292</v>
      </c>
      <c r="C124" s="20" t="s">
        <v>275</v>
      </c>
      <c r="D124" s="19" t="s">
        <v>293</v>
      </c>
      <c r="E124" s="21">
        <v>131</v>
      </c>
      <c r="F124" s="22">
        <f t="shared" si="10"/>
        <v>32.75</v>
      </c>
      <c r="G124" s="23">
        <v>83.4</v>
      </c>
      <c r="H124" s="23">
        <f t="shared" si="11"/>
        <v>41.7</v>
      </c>
      <c r="I124" s="23">
        <f t="shared" si="12"/>
        <v>74.45</v>
      </c>
      <c r="J124" s="30">
        <v>1</v>
      </c>
    </row>
    <row r="125" spans="1:10" s="3" customFormat="1" ht="19.5" customHeight="1">
      <c r="A125" s="18" t="s">
        <v>294</v>
      </c>
      <c r="B125" s="19" t="s">
        <v>295</v>
      </c>
      <c r="C125" s="20" t="s">
        <v>275</v>
      </c>
      <c r="D125" s="19" t="s">
        <v>293</v>
      </c>
      <c r="E125" s="21">
        <v>132.5</v>
      </c>
      <c r="F125" s="22">
        <f t="shared" si="10"/>
        <v>33.125</v>
      </c>
      <c r="G125" s="23">
        <v>74.2</v>
      </c>
      <c r="H125" s="23">
        <f t="shared" si="11"/>
        <v>37.1</v>
      </c>
      <c r="I125" s="23">
        <f t="shared" si="12"/>
        <v>70.225</v>
      </c>
      <c r="J125" s="30">
        <v>2</v>
      </c>
    </row>
    <row r="126" spans="1:10" s="3" customFormat="1" ht="19.5" customHeight="1">
      <c r="A126" s="18" t="s">
        <v>296</v>
      </c>
      <c r="B126" s="19" t="s">
        <v>297</v>
      </c>
      <c r="C126" s="20" t="s">
        <v>275</v>
      </c>
      <c r="D126" s="19" t="s">
        <v>293</v>
      </c>
      <c r="E126" s="21">
        <v>130.5</v>
      </c>
      <c r="F126" s="22">
        <f t="shared" si="10"/>
        <v>32.625</v>
      </c>
      <c r="G126" s="23">
        <v>73.2</v>
      </c>
      <c r="H126" s="23">
        <f t="shared" si="11"/>
        <v>36.6</v>
      </c>
      <c r="I126" s="23">
        <f t="shared" si="12"/>
        <v>69.225</v>
      </c>
      <c r="J126" s="30">
        <v>3</v>
      </c>
    </row>
    <row r="127" spans="1:10" s="3" customFormat="1" ht="19.5" customHeight="1">
      <c r="A127" s="18" t="s">
        <v>298</v>
      </c>
      <c r="B127" s="19" t="s">
        <v>299</v>
      </c>
      <c r="C127" s="20" t="s">
        <v>275</v>
      </c>
      <c r="D127" s="19" t="s">
        <v>293</v>
      </c>
      <c r="E127" s="21">
        <v>124.5</v>
      </c>
      <c r="F127" s="22">
        <f t="shared" si="10"/>
        <v>31.125</v>
      </c>
      <c r="G127" s="23">
        <v>74</v>
      </c>
      <c r="H127" s="23">
        <f t="shared" si="11"/>
        <v>37</v>
      </c>
      <c r="I127" s="23">
        <f t="shared" si="12"/>
        <v>68.125</v>
      </c>
      <c r="J127" s="30">
        <v>4</v>
      </c>
    </row>
    <row r="128" spans="1:10" s="3" customFormat="1" ht="19.5" customHeight="1">
      <c r="A128" s="18" t="s">
        <v>300</v>
      </c>
      <c r="B128" s="19" t="s">
        <v>301</v>
      </c>
      <c r="C128" s="20" t="s">
        <v>275</v>
      </c>
      <c r="D128" s="19" t="s">
        <v>293</v>
      </c>
      <c r="E128" s="21">
        <v>125.67</v>
      </c>
      <c r="F128" s="22">
        <f t="shared" si="10"/>
        <v>31.4175</v>
      </c>
      <c r="G128" s="23">
        <v>73.2</v>
      </c>
      <c r="H128" s="23">
        <f t="shared" si="11"/>
        <v>36.6</v>
      </c>
      <c r="I128" s="23">
        <f t="shared" si="12"/>
        <v>68.0175</v>
      </c>
      <c r="J128" s="30">
        <v>5</v>
      </c>
    </row>
    <row r="129" spans="1:10" s="3" customFormat="1" ht="19.5" customHeight="1">
      <c r="A129" s="18" t="s">
        <v>302</v>
      </c>
      <c r="B129" s="19" t="s">
        <v>303</v>
      </c>
      <c r="C129" s="20" t="s">
        <v>275</v>
      </c>
      <c r="D129" s="19" t="s">
        <v>293</v>
      </c>
      <c r="E129" s="21">
        <v>129.33</v>
      </c>
      <c r="F129" s="22">
        <f t="shared" si="10"/>
        <v>32.3325</v>
      </c>
      <c r="G129" s="23">
        <v>70.6</v>
      </c>
      <c r="H129" s="23">
        <f t="shared" si="11"/>
        <v>35.3</v>
      </c>
      <c r="I129" s="23">
        <f t="shared" si="12"/>
        <v>67.6325</v>
      </c>
      <c r="J129" s="30">
        <v>6</v>
      </c>
    </row>
    <row r="130" spans="1:10" s="3" customFormat="1" ht="19.5" customHeight="1">
      <c r="A130" s="18" t="s">
        <v>304</v>
      </c>
      <c r="B130" s="19" t="s">
        <v>305</v>
      </c>
      <c r="C130" s="20" t="s">
        <v>275</v>
      </c>
      <c r="D130" s="19" t="s">
        <v>293</v>
      </c>
      <c r="E130" s="21">
        <v>123.83</v>
      </c>
      <c r="F130" s="22">
        <f t="shared" si="10"/>
        <v>30.9575</v>
      </c>
      <c r="G130" s="23">
        <v>72.2</v>
      </c>
      <c r="H130" s="23">
        <f t="shared" si="11"/>
        <v>36.1</v>
      </c>
      <c r="I130" s="23">
        <f t="shared" si="12"/>
        <v>67.0575</v>
      </c>
      <c r="J130" s="30">
        <v>7</v>
      </c>
    </row>
    <row r="131" spans="1:10" s="3" customFormat="1" ht="19.5" customHeight="1">
      <c r="A131" s="18" t="s">
        <v>306</v>
      </c>
      <c r="B131" s="19" t="s">
        <v>307</v>
      </c>
      <c r="C131" s="20" t="s">
        <v>275</v>
      </c>
      <c r="D131" s="19" t="s">
        <v>47</v>
      </c>
      <c r="E131" s="21">
        <v>142.67</v>
      </c>
      <c r="F131" s="22">
        <f t="shared" si="10"/>
        <v>35.6675</v>
      </c>
      <c r="G131" s="23">
        <v>77.4</v>
      </c>
      <c r="H131" s="23">
        <f t="shared" si="11"/>
        <v>38.7</v>
      </c>
      <c r="I131" s="23">
        <f t="shared" si="12"/>
        <v>74.3675</v>
      </c>
      <c r="J131" s="30">
        <v>1</v>
      </c>
    </row>
    <row r="132" spans="1:10" s="3" customFormat="1" ht="19.5" customHeight="1">
      <c r="A132" s="18" t="s">
        <v>308</v>
      </c>
      <c r="B132" s="19" t="s">
        <v>309</v>
      </c>
      <c r="C132" s="20" t="s">
        <v>275</v>
      </c>
      <c r="D132" s="19" t="s">
        <v>47</v>
      </c>
      <c r="E132" s="21">
        <v>131.5</v>
      </c>
      <c r="F132" s="22">
        <f t="shared" si="10"/>
        <v>32.875</v>
      </c>
      <c r="G132" s="23">
        <v>80.4</v>
      </c>
      <c r="H132" s="23">
        <f t="shared" si="11"/>
        <v>40.2</v>
      </c>
      <c r="I132" s="23">
        <f t="shared" si="12"/>
        <v>73.075</v>
      </c>
      <c r="J132" s="30">
        <v>2</v>
      </c>
    </row>
    <row r="133" spans="1:10" s="3" customFormat="1" ht="19.5" customHeight="1">
      <c r="A133" s="18" t="s">
        <v>310</v>
      </c>
      <c r="B133" s="19" t="s">
        <v>311</v>
      </c>
      <c r="C133" s="20" t="s">
        <v>275</v>
      </c>
      <c r="D133" s="19" t="s">
        <v>47</v>
      </c>
      <c r="E133" s="21">
        <v>138</v>
      </c>
      <c r="F133" s="22">
        <f t="shared" si="10"/>
        <v>34.5</v>
      </c>
      <c r="G133" s="23">
        <v>73.6</v>
      </c>
      <c r="H133" s="23">
        <f t="shared" si="11"/>
        <v>36.8</v>
      </c>
      <c r="I133" s="23">
        <f t="shared" si="12"/>
        <v>71.3</v>
      </c>
      <c r="J133" s="30">
        <v>3</v>
      </c>
    </row>
    <row r="134" spans="1:10" s="3" customFormat="1" ht="19.5" customHeight="1">
      <c r="A134" s="18" t="s">
        <v>312</v>
      </c>
      <c r="B134" s="19" t="s">
        <v>313</v>
      </c>
      <c r="C134" s="20" t="s">
        <v>275</v>
      </c>
      <c r="D134" s="19" t="s">
        <v>47</v>
      </c>
      <c r="E134" s="21">
        <v>128.83</v>
      </c>
      <c r="F134" s="22">
        <f t="shared" si="10"/>
        <v>32.2075</v>
      </c>
      <c r="G134" s="23">
        <v>77.6</v>
      </c>
      <c r="H134" s="23">
        <f t="shared" si="11"/>
        <v>38.8</v>
      </c>
      <c r="I134" s="23">
        <f t="shared" si="12"/>
        <v>71.0075</v>
      </c>
      <c r="J134" s="30">
        <v>4</v>
      </c>
    </row>
    <row r="135" spans="1:10" s="3" customFormat="1" ht="19.5" customHeight="1">
      <c r="A135" s="18" t="s">
        <v>314</v>
      </c>
      <c r="B135" s="19" t="s">
        <v>315</v>
      </c>
      <c r="C135" s="20" t="s">
        <v>275</v>
      </c>
      <c r="D135" s="19" t="s">
        <v>47</v>
      </c>
      <c r="E135" s="21">
        <v>134.33</v>
      </c>
      <c r="F135" s="22">
        <f t="shared" si="10"/>
        <v>33.5825</v>
      </c>
      <c r="G135" s="23">
        <v>74.6</v>
      </c>
      <c r="H135" s="23">
        <f t="shared" si="11"/>
        <v>37.3</v>
      </c>
      <c r="I135" s="23">
        <f t="shared" si="12"/>
        <v>70.8825</v>
      </c>
      <c r="J135" s="30">
        <v>5</v>
      </c>
    </row>
    <row r="136" spans="1:10" s="3" customFormat="1" ht="19.5" customHeight="1">
      <c r="A136" s="18" t="s">
        <v>316</v>
      </c>
      <c r="B136" s="19" t="s">
        <v>317</v>
      </c>
      <c r="C136" s="20" t="s">
        <v>275</v>
      </c>
      <c r="D136" s="19" t="s">
        <v>47</v>
      </c>
      <c r="E136" s="21">
        <v>127.5</v>
      </c>
      <c r="F136" s="22">
        <f t="shared" si="10"/>
        <v>31.875</v>
      </c>
      <c r="G136" s="23">
        <v>77.2</v>
      </c>
      <c r="H136" s="23">
        <f t="shared" si="11"/>
        <v>38.6</v>
      </c>
      <c r="I136" s="23">
        <f t="shared" si="12"/>
        <v>70.475</v>
      </c>
      <c r="J136" s="30">
        <v>6</v>
      </c>
    </row>
    <row r="137" spans="1:10" s="3" customFormat="1" ht="19.5" customHeight="1">
      <c r="A137" s="18" t="s">
        <v>318</v>
      </c>
      <c r="B137" s="19" t="s">
        <v>319</v>
      </c>
      <c r="C137" s="20" t="s">
        <v>275</v>
      </c>
      <c r="D137" s="19" t="s">
        <v>47</v>
      </c>
      <c r="E137" s="21">
        <v>131</v>
      </c>
      <c r="F137" s="22">
        <f t="shared" si="10"/>
        <v>32.75</v>
      </c>
      <c r="G137" s="23">
        <v>75.4</v>
      </c>
      <c r="H137" s="23">
        <f t="shared" si="11"/>
        <v>37.7</v>
      </c>
      <c r="I137" s="23">
        <f t="shared" si="12"/>
        <v>70.45</v>
      </c>
      <c r="J137" s="30">
        <v>7</v>
      </c>
    </row>
    <row r="138" spans="1:10" s="3" customFormat="1" ht="19.5" customHeight="1">
      <c r="A138" s="18" t="s">
        <v>320</v>
      </c>
      <c r="B138" s="19" t="s">
        <v>321</v>
      </c>
      <c r="C138" s="20" t="s">
        <v>275</v>
      </c>
      <c r="D138" s="19" t="s">
        <v>47</v>
      </c>
      <c r="E138" s="21">
        <v>127</v>
      </c>
      <c r="F138" s="22">
        <f t="shared" si="10"/>
        <v>31.75</v>
      </c>
      <c r="G138" s="23">
        <v>75.4</v>
      </c>
      <c r="H138" s="23">
        <f t="shared" si="11"/>
        <v>37.7</v>
      </c>
      <c r="I138" s="23">
        <f t="shared" si="12"/>
        <v>69.45</v>
      </c>
      <c r="J138" s="30">
        <v>8</v>
      </c>
    </row>
    <row r="139" spans="1:10" s="3" customFormat="1" ht="19.5" customHeight="1">
      <c r="A139" s="18" t="s">
        <v>322</v>
      </c>
      <c r="B139" s="19" t="s">
        <v>323</v>
      </c>
      <c r="C139" s="20" t="s">
        <v>275</v>
      </c>
      <c r="D139" s="19" t="s">
        <v>47</v>
      </c>
      <c r="E139" s="21">
        <v>128.5</v>
      </c>
      <c r="F139" s="22">
        <f t="shared" si="10"/>
        <v>32.125</v>
      </c>
      <c r="G139" s="23">
        <v>74.4</v>
      </c>
      <c r="H139" s="23">
        <f t="shared" si="11"/>
        <v>37.2</v>
      </c>
      <c r="I139" s="23">
        <f t="shared" si="12"/>
        <v>69.325</v>
      </c>
      <c r="J139" s="30">
        <v>9</v>
      </c>
    </row>
    <row r="140" spans="1:10" s="3" customFormat="1" ht="19.5" customHeight="1">
      <c r="A140" s="18" t="s">
        <v>324</v>
      </c>
      <c r="B140" s="19" t="s">
        <v>325</v>
      </c>
      <c r="C140" s="20" t="s">
        <v>275</v>
      </c>
      <c r="D140" s="19" t="s">
        <v>47</v>
      </c>
      <c r="E140" s="21">
        <v>131.17</v>
      </c>
      <c r="F140" s="22">
        <f t="shared" si="10"/>
        <v>32.7925</v>
      </c>
      <c r="G140" s="23">
        <v>73</v>
      </c>
      <c r="H140" s="23">
        <f t="shared" si="11"/>
        <v>36.5</v>
      </c>
      <c r="I140" s="23">
        <f t="shared" si="12"/>
        <v>69.29249999999999</v>
      </c>
      <c r="J140" s="30">
        <v>10</v>
      </c>
    </row>
    <row r="141" spans="1:10" s="3" customFormat="1" ht="19.5" customHeight="1">
      <c r="A141" s="18" t="s">
        <v>326</v>
      </c>
      <c r="B141" s="19" t="s">
        <v>327</v>
      </c>
      <c r="C141" s="20" t="s">
        <v>275</v>
      </c>
      <c r="D141" s="19" t="s">
        <v>47</v>
      </c>
      <c r="E141" s="21">
        <v>128.33</v>
      </c>
      <c r="F141" s="22">
        <f t="shared" si="10"/>
        <v>32.0825</v>
      </c>
      <c r="G141" s="23">
        <v>74.2</v>
      </c>
      <c r="H141" s="23">
        <f t="shared" si="11"/>
        <v>37.1</v>
      </c>
      <c r="I141" s="23">
        <f t="shared" si="12"/>
        <v>69.1825</v>
      </c>
      <c r="J141" s="30">
        <v>11</v>
      </c>
    </row>
    <row r="142" spans="1:10" s="3" customFormat="1" ht="19.5" customHeight="1">
      <c r="A142" s="18" t="s">
        <v>328</v>
      </c>
      <c r="B142" s="19" t="s">
        <v>329</v>
      </c>
      <c r="C142" s="20" t="s">
        <v>275</v>
      </c>
      <c r="D142" s="19" t="s">
        <v>47</v>
      </c>
      <c r="E142" s="21">
        <v>132.17</v>
      </c>
      <c r="F142" s="22">
        <f t="shared" si="10"/>
        <v>33.0425</v>
      </c>
      <c r="G142" s="23">
        <v>71.8</v>
      </c>
      <c r="H142" s="23">
        <f t="shared" si="11"/>
        <v>35.9</v>
      </c>
      <c r="I142" s="23">
        <f t="shared" si="12"/>
        <v>68.9425</v>
      </c>
      <c r="J142" s="30">
        <v>12</v>
      </c>
    </row>
    <row r="143" spans="1:10" s="3" customFormat="1" ht="19.5" customHeight="1">
      <c r="A143" s="18" t="s">
        <v>330</v>
      </c>
      <c r="B143" s="19" t="s">
        <v>331</v>
      </c>
      <c r="C143" s="20" t="s">
        <v>275</v>
      </c>
      <c r="D143" s="19" t="s">
        <v>47</v>
      </c>
      <c r="E143" s="21">
        <v>127.5</v>
      </c>
      <c r="F143" s="22">
        <f t="shared" si="10"/>
        <v>31.875</v>
      </c>
      <c r="G143" s="23">
        <v>74</v>
      </c>
      <c r="H143" s="23">
        <f t="shared" si="11"/>
        <v>37</v>
      </c>
      <c r="I143" s="23">
        <f t="shared" si="12"/>
        <v>68.875</v>
      </c>
      <c r="J143" s="30">
        <v>13</v>
      </c>
    </row>
    <row r="144" spans="1:10" s="3" customFormat="1" ht="19.5" customHeight="1">
      <c r="A144" s="18" t="s">
        <v>332</v>
      </c>
      <c r="B144" s="19" t="s">
        <v>333</v>
      </c>
      <c r="C144" s="20" t="s">
        <v>275</v>
      </c>
      <c r="D144" s="19" t="s">
        <v>47</v>
      </c>
      <c r="E144" s="21">
        <v>126.67</v>
      </c>
      <c r="F144" s="22">
        <f t="shared" si="10"/>
        <v>31.6675</v>
      </c>
      <c r="G144" s="23">
        <v>74.4</v>
      </c>
      <c r="H144" s="23">
        <f t="shared" si="11"/>
        <v>37.2</v>
      </c>
      <c r="I144" s="23">
        <f t="shared" si="12"/>
        <v>68.8675</v>
      </c>
      <c r="J144" s="30">
        <v>14</v>
      </c>
    </row>
    <row r="145" spans="1:10" s="3" customFormat="1" ht="19.5" customHeight="1">
      <c r="A145" s="18" t="s">
        <v>334</v>
      </c>
      <c r="B145" s="19" t="s">
        <v>335</v>
      </c>
      <c r="C145" s="20" t="s">
        <v>275</v>
      </c>
      <c r="D145" s="19" t="s">
        <v>47</v>
      </c>
      <c r="E145" s="21">
        <v>127.5</v>
      </c>
      <c r="F145" s="22">
        <f t="shared" si="10"/>
        <v>31.875</v>
      </c>
      <c r="G145" s="23">
        <v>73.4</v>
      </c>
      <c r="H145" s="23">
        <f t="shared" si="11"/>
        <v>36.7</v>
      </c>
      <c r="I145" s="23">
        <f t="shared" si="12"/>
        <v>68.575</v>
      </c>
      <c r="J145" s="30">
        <v>15</v>
      </c>
    </row>
    <row r="146" spans="1:10" s="3" customFormat="1" ht="19.5" customHeight="1">
      <c r="A146" s="18" t="s">
        <v>336</v>
      </c>
      <c r="B146" s="19" t="s">
        <v>337</v>
      </c>
      <c r="C146" s="20" t="s">
        <v>275</v>
      </c>
      <c r="D146" s="19" t="s">
        <v>47</v>
      </c>
      <c r="E146" s="21">
        <v>127.17</v>
      </c>
      <c r="F146" s="22">
        <f t="shared" si="10"/>
        <v>31.7925</v>
      </c>
      <c r="G146" s="23">
        <v>72.8</v>
      </c>
      <c r="H146" s="23">
        <f t="shared" si="11"/>
        <v>36.4</v>
      </c>
      <c r="I146" s="23">
        <f t="shared" si="12"/>
        <v>68.1925</v>
      </c>
      <c r="J146" s="30">
        <v>16</v>
      </c>
    </row>
    <row r="147" spans="1:10" s="3" customFormat="1" ht="19.5" customHeight="1">
      <c r="A147" s="18" t="s">
        <v>338</v>
      </c>
      <c r="B147" s="19" t="s">
        <v>339</v>
      </c>
      <c r="C147" s="20" t="s">
        <v>275</v>
      </c>
      <c r="D147" s="19" t="s">
        <v>47</v>
      </c>
      <c r="E147" s="21">
        <v>131.33</v>
      </c>
      <c r="F147" s="22">
        <f t="shared" si="10"/>
        <v>32.8325</v>
      </c>
      <c r="G147" s="23">
        <v>69.8</v>
      </c>
      <c r="H147" s="23">
        <f t="shared" si="11"/>
        <v>34.9</v>
      </c>
      <c r="I147" s="23">
        <f t="shared" si="12"/>
        <v>67.7325</v>
      </c>
      <c r="J147" s="30">
        <v>17</v>
      </c>
    </row>
    <row r="148" spans="1:10" s="3" customFormat="1" ht="19.5" customHeight="1">
      <c r="A148" s="18" t="s">
        <v>340</v>
      </c>
      <c r="B148" s="19" t="s">
        <v>341</v>
      </c>
      <c r="C148" s="20" t="s">
        <v>275</v>
      </c>
      <c r="D148" s="19" t="s">
        <v>47</v>
      </c>
      <c r="E148" s="21">
        <v>126.83</v>
      </c>
      <c r="F148" s="22">
        <f t="shared" si="10"/>
        <v>31.7075</v>
      </c>
      <c r="G148" s="23">
        <v>70.6</v>
      </c>
      <c r="H148" s="23">
        <f t="shared" si="11"/>
        <v>35.3</v>
      </c>
      <c r="I148" s="23">
        <f t="shared" si="12"/>
        <v>67.0075</v>
      </c>
      <c r="J148" s="30">
        <v>18</v>
      </c>
    </row>
    <row r="149" spans="1:10" s="3" customFormat="1" ht="19.5" customHeight="1">
      <c r="A149" s="18" t="s">
        <v>342</v>
      </c>
      <c r="B149" s="19" t="s">
        <v>343</v>
      </c>
      <c r="C149" s="20" t="s">
        <v>275</v>
      </c>
      <c r="D149" s="19" t="s">
        <v>47</v>
      </c>
      <c r="E149" s="21">
        <v>128.67</v>
      </c>
      <c r="F149" s="22">
        <f t="shared" si="10"/>
        <v>32.1675</v>
      </c>
      <c r="G149" s="23">
        <v>69.6</v>
      </c>
      <c r="H149" s="23">
        <f t="shared" si="11"/>
        <v>34.8</v>
      </c>
      <c r="I149" s="23">
        <f t="shared" si="12"/>
        <v>66.9675</v>
      </c>
      <c r="J149" s="30">
        <v>19</v>
      </c>
    </row>
    <row r="150" spans="1:10" s="3" customFormat="1" ht="19.5" customHeight="1">
      <c r="A150" s="18" t="s">
        <v>344</v>
      </c>
      <c r="B150" s="19" t="s">
        <v>345</v>
      </c>
      <c r="C150" s="20" t="s">
        <v>275</v>
      </c>
      <c r="D150" s="19" t="s">
        <v>47</v>
      </c>
      <c r="E150" s="21">
        <v>126.67</v>
      </c>
      <c r="F150" s="22">
        <f t="shared" si="10"/>
        <v>31.6675</v>
      </c>
      <c r="G150" s="23">
        <v>69.8</v>
      </c>
      <c r="H150" s="23">
        <f t="shared" si="11"/>
        <v>34.9</v>
      </c>
      <c r="I150" s="23">
        <f t="shared" si="12"/>
        <v>66.5675</v>
      </c>
      <c r="J150" s="30">
        <v>20</v>
      </c>
    </row>
    <row r="151" spans="1:10" s="3" customFormat="1" ht="19.5" customHeight="1">
      <c r="A151" s="24" t="s">
        <v>346</v>
      </c>
      <c r="B151" s="25" t="s">
        <v>347</v>
      </c>
      <c r="C151" s="20" t="s">
        <v>275</v>
      </c>
      <c r="D151" s="25" t="s">
        <v>348</v>
      </c>
      <c r="E151" s="26">
        <v>131.33</v>
      </c>
      <c r="F151" s="22">
        <f t="shared" si="10"/>
        <v>32.8325</v>
      </c>
      <c r="G151" s="23">
        <v>84</v>
      </c>
      <c r="H151" s="23">
        <f t="shared" si="11"/>
        <v>42</v>
      </c>
      <c r="I151" s="23">
        <f t="shared" si="12"/>
        <v>74.83250000000001</v>
      </c>
      <c r="J151" s="29">
        <v>1</v>
      </c>
    </row>
    <row r="152" spans="1:10" s="3" customFormat="1" ht="19.5" customHeight="1">
      <c r="A152" s="24" t="s">
        <v>349</v>
      </c>
      <c r="B152" s="25" t="s">
        <v>350</v>
      </c>
      <c r="C152" s="20" t="s">
        <v>275</v>
      </c>
      <c r="D152" s="25" t="s">
        <v>348</v>
      </c>
      <c r="E152" s="26">
        <v>114.17</v>
      </c>
      <c r="F152" s="22">
        <f t="shared" si="10"/>
        <v>28.5425</v>
      </c>
      <c r="G152" s="23">
        <v>82.8</v>
      </c>
      <c r="H152" s="23">
        <f t="shared" si="11"/>
        <v>41.4</v>
      </c>
      <c r="I152" s="23">
        <f t="shared" si="12"/>
        <v>69.9425</v>
      </c>
      <c r="J152" s="29">
        <v>2</v>
      </c>
    </row>
    <row r="153" spans="1:10" s="3" customFormat="1" ht="19.5" customHeight="1">
      <c r="A153" s="24" t="s">
        <v>351</v>
      </c>
      <c r="B153" s="25" t="s">
        <v>352</v>
      </c>
      <c r="C153" s="20" t="s">
        <v>275</v>
      </c>
      <c r="D153" s="25" t="s">
        <v>348</v>
      </c>
      <c r="E153" s="26">
        <v>114.33</v>
      </c>
      <c r="F153" s="22">
        <f t="shared" si="10"/>
        <v>28.5825</v>
      </c>
      <c r="G153" s="23">
        <v>79.4</v>
      </c>
      <c r="H153" s="23">
        <f t="shared" si="11"/>
        <v>39.7</v>
      </c>
      <c r="I153" s="23">
        <f t="shared" si="12"/>
        <v>68.2825</v>
      </c>
      <c r="J153" s="29">
        <v>3</v>
      </c>
    </row>
    <row r="154" spans="1:10" s="3" customFormat="1" ht="19.5" customHeight="1">
      <c r="A154" s="24" t="s">
        <v>353</v>
      </c>
      <c r="B154" s="25" t="s">
        <v>354</v>
      </c>
      <c r="C154" s="20" t="s">
        <v>275</v>
      </c>
      <c r="D154" s="25" t="s">
        <v>348</v>
      </c>
      <c r="E154" s="26">
        <v>117.67</v>
      </c>
      <c r="F154" s="22">
        <f t="shared" si="10"/>
        <v>29.4175</v>
      </c>
      <c r="G154" s="23">
        <v>77</v>
      </c>
      <c r="H154" s="23">
        <f t="shared" si="11"/>
        <v>38.5</v>
      </c>
      <c r="I154" s="23">
        <f t="shared" si="12"/>
        <v>67.9175</v>
      </c>
      <c r="J154" s="29">
        <v>4</v>
      </c>
    </row>
    <row r="155" spans="1:10" s="3" customFormat="1" ht="19.5" customHeight="1">
      <c r="A155" s="24" t="s">
        <v>355</v>
      </c>
      <c r="B155" s="25" t="s">
        <v>356</v>
      </c>
      <c r="C155" s="20" t="s">
        <v>275</v>
      </c>
      <c r="D155" s="25" t="s">
        <v>348</v>
      </c>
      <c r="E155" s="26">
        <v>107.83</v>
      </c>
      <c r="F155" s="22">
        <f t="shared" si="10"/>
        <v>26.9575</v>
      </c>
      <c r="G155" s="23">
        <v>79</v>
      </c>
      <c r="H155" s="23">
        <f t="shared" si="11"/>
        <v>39.5</v>
      </c>
      <c r="I155" s="23">
        <f t="shared" si="12"/>
        <v>66.4575</v>
      </c>
      <c r="J155" s="29">
        <v>5</v>
      </c>
    </row>
    <row r="156" spans="1:10" s="3" customFormat="1" ht="19.5" customHeight="1">
      <c r="A156" s="24" t="s">
        <v>357</v>
      </c>
      <c r="B156" s="25" t="s">
        <v>358</v>
      </c>
      <c r="C156" s="20" t="s">
        <v>275</v>
      </c>
      <c r="D156" s="25" t="s">
        <v>348</v>
      </c>
      <c r="E156" s="26">
        <v>111.83</v>
      </c>
      <c r="F156" s="22">
        <f t="shared" si="10"/>
        <v>27.9575</v>
      </c>
      <c r="G156" s="23">
        <v>76.8</v>
      </c>
      <c r="H156" s="23">
        <f t="shared" si="11"/>
        <v>38.4</v>
      </c>
      <c r="I156" s="23">
        <f t="shared" si="12"/>
        <v>66.3575</v>
      </c>
      <c r="J156" s="29">
        <v>6</v>
      </c>
    </row>
    <row r="157" spans="1:10" s="3" customFormat="1" ht="19.5" customHeight="1">
      <c r="A157" s="24" t="s">
        <v>359</v>
      </c>
      <c r="B157" s="25" t="s">
        <v>360</v>
      </c>
      <c r="C157" s="20" t="s">
        <v>275</v>
      </c>
      <c r="D157" s="25" t="s">
        <v>348</v>
      </c>
      <c r="E157" s="26">
        <v>115.33</v>
      </c>
      <c r="F157" s="22">
        <f t="shared" si="10"/>
        <v>28.8325</v>
      </c>
      <c r="G157" s="23">
        <v>74.6</v>
      </c>
      <c r="H157" s="23">
        <f t="shared" si="11"/>
        <v>37.3</v>
      </c>
      <c r="I157" s="23">
        <f t="shared" si="12"/>
        <v>66.1325</v>
      </c>
      <c r="J157" s="29">
        <v>7</v>
      </c>
    </row>
    <row r="158" spans="1:10" s="3" customFormat="1" ht="19.5" customHeight="1">
      <c r="A158" s="24" t="s">
        <v>361</v>
      </c>
      <c r="B158" s="25" t="s">
        <v>362</v>
      </c>
      <c r="C158" s="20" t="s">
        <v>275</v>
      </c>
      <c r="D158" s="25" t="s">
        <v>348</v>
      </c>
      <c r="E158" s="26">
        <v>108.67</v>
      </c>
      <c r="F158" s="22">
        <f t="shared" si="10"/>
        <v>27.1675</v>
      </c>
      <c r="G158" s="23">
        <v>76.6</v>
      </c>
      <c r="H158" s="23">
        <f t="shared" si="11"/>
        <v>38.3</v>
      </c>
      <c r="I158" s="23">
        <f t="shared" si="12"/>
        <v>65.4675</v>
      </c>
      <c r="J158" s="29">
        <v>8</v>
      </c>
    </row>
    <row r="159" spans="1:10" s="3" customFormat="1" ht="19.5" customHeight="1">
      <c r="A159" s="24" t="s">
        <v>363</v>
      </c>
      <c r="B159" s="25" t="s">
        <v>364</v>
      </c>
      <c r="C159" s="20" t="s">
        <v>275</v>
      </c>
      <c r="D159" s="25" t="s">
        <v>348</v>
      </c>
      <c r="E159" s="26">
        <v>109</v>
      </c>
      <c r="F159" s="22">
        <f t="shared" si="10"/>
        <v>27.25</v>
      </c>
      <c r="G159" s="23">
        <v>73.6</v>
      </c>
      <c r="H159" s="23">
        <f t="shared" si="11"/>
        <v>36.8</v>
      </c>
      <c r="I159" s="23">
        <f t="shared" si="12"/>
        <v>64.05</v>
      </c>
      <c r="J159" s="29">
        <v>9</v>
      </c>
    </row>
    <row r="160" spans="1:10" s="3" customFormat="1" ht="19.5" customHeight="1">
      <c r="A160" s="24" t="s">
        <v>365</v>
      </c>
      <c r="B160" s="25" t="s">
        <v>366</v>
      </c>
      <c r="C160" s="20" t="s">
        <v>275</v>
      </c>
      <c r="D160" s="25" t="s">
        <v>367</v>
      </c>
      <c r="E160" s="26">
        <v>125</v>
      </c>
      <c r="F160" s="22">
        <f t="shared" si="10"/>
        <v>31.25</v>
      </c>
      <c r="G160" s="23">
        <v>85.4</v>
      </c>
      <c r="H160" s="23">
        <f t="shared" si="11"/>
        <v>42.7</v>
      </c>
      <c r="I160" s="23">
        <f t="shared" si="12"/>
        <v>73.95</v>
      </c>
      <c r="J160" s="30">
        <v>1</v>
      </c>
    </row>
    <row r="161" spans="1:10" s="3" customFormat="1" ht="19.5" customHeight="1">
      <c r="A161" s="24" t="s">
        <v>368</v>
      </c>
      <c r="B161" s="25" t="s">
        <v>369</v>
      </c>
      <c r="C161" s="20" t="s">
        <v>275</v>
      </c>
      <c r="D161" s="25" t="s">
        <v>367</v>
      </c>
      <c r="E161" s="26">
        <v>118</v>
      </c>
      <c r="F161" s="22">
        <f>E161*0.25</f>
        <v>29.5</v>
      </c>
      <c r="G161" s="23">
        <v>77.2</v>
      </c>
      <c r="H161" s="23">
        <f aca="true" t="shared" si="13" ref="H161:H174">G161*0.5</f>
        <v>38.6</v>
      </c>
      <c r="I161" s="23">
        <f aca="true" t="shared" si="14" ref="I161:I174">F161+H161</f>
        <v>68.1</v>
      </c>
      <c r="J161" s="30">
        <v>2</v>
      </c>
    </row>
    <row r="162" spans="1:10" s="3" customFormat="1" ht="19.5" customHeight="1">
      <c r="A162" s="24" t="s">
        <v>370</v>
      </c>
      <c r="B162" s="25" t="s">
        <v>371</v>
      </c>
      <c r="C162" s="20" t="s">
        <v>275</v>
      </c>
      <c r="D162" s="25" t="s">
        <v>367</v>
      </c>
      <c r="E162" s="26">
        <v>108</v>
      </c>
      <c r="F162" s="22">
        <f>E162*0.25</f>
        <v>27</v>
      </c>
      <c r="G162" s="23">
        <v>74.2</v>
      </c>
      <c r="H162" s="23">
        <f t="shared" si="13"/>
        <v>37.1</v>
      </c>
      <c r="I162" s="23">
        <f t="shared" si="14"/>
        <v>64.1</v>
      </c>
      <c r="J162" s="30">
        <v>3</v>
      </c>
    </row>
    <row r="163" spans="1:10" s="3" customFormat="1" ht="19.5" customHeight="1">
      <c r="A163" s="24" t="s">
        <v>372</v>
      </c>
      <c r="B163" s="25" t="s">
        <v>373</v>
      </c>
      <c r="C163" s="20" t="s">
        <v>275</v>
      </c>
      <c r="D163" s="25" t="s">
        <v>374</v>
      </c>
      <c r="E163" s="26">
        <v>124.83</v>
      </c>
      <c r="F163" s="22">
        <f aca="true" t="shared" si="15" ref="F163:F174">E163*0.25</f>
        <v>31.2075</v>
      </c>
      <c r="G163" s="23">
        <v>83.6</v>
      </c>
      <c r="H163" s="23">
        <f t="shared" si="13"/>
        <v>41.8</v>
      </c>
      <c r="I163" s="23">
        <f t="shared" si="14"/>
        <v>73.0075</v>
      </c>
      <c r="J163" s="29">
        <v>1</v>
      </c>
    </row>
    <row r="164" spans="1:10" s="3" customFormat="1" ht="19.5" customHeight="1">
      <c r="A164" s="24" t="s">
        <v>375</v>
      </c>
      <c r="B164" s="25" t="s">
        <v>376</v>
      </c>
      <c r="C164" s="20" t="s">
        <v>275</v>
      </c>
      <c r="D164" s="25" t="s">
        <v>374</v>
      </c>
      <c r="E164" s="26">
        <v>120</v>
      </c>
      <c r="F164" s="22">
        <f t="shared" si="15"/>
        <v>30</v>
      </c>
      <c r="G164" s="23">
        <v>82.2</v>
      </c>
      <c r="H164" s="23">
        <f t="shared" si="13"/>
        <v>41.1</v>
      </c>
      <c r="I164" s="23">
        <f t="shared" si="14"/>
        <v>71.1</v>
      </c>
      <c r="J164" s="29">
        <v>2</v>
      </c>
    </row>
    <row r="165" spans="1:10" s="3" customFormat="1" ht="19.5" customHeight="1">
      <c r="A165" s="24" t="s">
        <v>377</v>
      </c>
      <c r="B165" s="25" t="s">
        <v>378</v>
      </c>
      <c r="C165" s="20" t="s">
        <v>275</v>
      </c>
      <c r="D165" s="25" t="s">
        <v>374</v>
      </c>
      <c r="E165" s="26">
        <v>123.83</v>
      </c>
      <c r="F165" s="22">
        <f t="shared" si="15"/>
        <v>30.9575</v>
      </c>
      <c r="G165" s="23">
        <v>79.2</v>
      </c>
      <c r="H165" s="23">
        <f t="shared" si="13"/>
        <v>39.6</v>
      </c>
      <c r="I165" s="23">
        <f t="shared" si="14"/>
        <v>70.5575</v>
      </c>
      <c r="J165" s="29">
        <v>3</v>
      </c>
    </row>
    <row r="166" spans="1:10" s="3" customFormat="1" ht="19.5" customHeight="1">
      <c r="A166" s="24" t="s">
        <v>379</v>
      </c>
      <c r="B166" s="25" t="s">
        <v>380</v>
      </c>
      <c r="C166" s="20" t="s">
        <v>275</v>
      </c>
      <c r="D166" s="25" t="s">
        <v>374</v>
      </c>
      <c r="E166" s="26">
        <v>113.67</v>
      </c>
      <c r="F166" s="22">
        <f t="shared" si="15"/>
        <v>28.4175</v>
      </c>
      <c r="G166" s="23">
        <v>84.2</v>
      </c>
      <c r="H166" s="23">
        <f t="shared" si="13"/>
        <v>42.1</v>
      </c>
      <c r="I166" s="23">
        <f t="shared" si="14"/>
        <v>70.5175</v>
      </c>
      <c r="J166" s="29">
        <v>4</v>
      </c>
    </row>
    <row r="167" spans="1:10" s="3" customFormat="1" ht="19.5" customHeight="1">
      <c r="A167" s="24" t="s">
        <v>381</v>
      </c>
      <c r="B167" s="25" t="s">
        <v>382</v>
      </c>
      <c r="C167" s="20" t="s">
        <v>275</v>
      </c>
      <c r="D167" s="25" t="s">
        <v>374</v>
      </c>
      <c r="E167" s="26">
        <v>113.83</v>
      </c>
      <c r="F167" s="22">
        <f t="shared" si="15"/>
        <v>28.4575</v>
      </c>
      <c r="G167" s="23">
        <v>78.8</v>
      </c>
      <c r="H167" s="23">
        <f t="shared" si="13"/>
        <v>39.4</v>
      </c>
      <c r="I167" s="23">
        <f t="shared" si="14"/>
        <v>67.8575</v>
      </c>
      <c r="J167" s="29">
        <v>5</v>
      </c>
    </row>
    <row r="168" spans="1:10" s="3" customFormat="1" ht="19.5" customHeight="1">
      <c r="A168" s="24" t="s">
        <v>383</v>
      </c>
      <c r="B168" s="25" t="s">
        <v>384</v>
      </c>
      <c r="C168" s="20" t="s">
        <v>275</v>
      </c>
      <c r="D168" s="25" t="s">
        <v>374</v>
      </c>
      <c r="E168" s="26">
        <v>112.67</v>
      </c>
      <c r="F168" s="22">
        <f t="shared" si="15"/>
        <v>28.1675</v>
      </c>
      <c r="G168" s="23">
        <v>74.6</v>
      </c>
      <c r="H168" s="23">
        <f t="shared" si="13"/>
        <v>37.3</v>
      </c>
      <c r="I168" s="23">
        <f t="shared" si="14"/>
        <v>65.4675</v>
      </c>
      <c r="J168" s="29">
        <v>6</v>
      </c>
    </row>
    <row r="169" spans="1:10" s="3" customFormat="1" ht="19.5" customHeight="1">
      <c r="A169" s="24" t="s">
        <v>385</v>
      </c>
      <c r="B169" s="25" t="s">
        <v>386</v>
      </c>
      <c r="C169" s="20" t="s">
        <v>275</v>
      </c>
      <c r="D169" s="25" t="s">
        <v>387</v>
      </c>
      <c r="E169" s="26">
        <v>119.5</v>
      </c>
      <c r="F169" s="22">
        <f t="shared" si="15"/>
        <v>29.875</v>
      </c>
      <c r="G169" s="23">
        <v>81.8</v>
      </c>
      <c r="H169" s="23">
        <f t="shared" si="13"/>
        <v>40.9</v>
      </c>
      <c r="I169" s="23">
        <f t="shared" si="14"/>
        <v>70.775</v>
      </c>
      <c r="J169" s="30">
        <v>1</v>
      </c>
    </row>
    <row r="170" spans="1:10" s="3" customFormat="1" ht="19.5" customHeight="1">
      <c r="A170" s="24" t="s">
        <v>388</v>
      </c>
      <c r="B170" s="25" t="s">
        <v>389</v>
      </c>
      <c r="C170" s="20" t="s">
        <v>275</v>
      </c>
      <c r="D170" s="25" t="s">
        <v>387</v>
      </c>
      <c r="E170" s="26">
        <v>120.17</v>
      </c>
      <c r="F170" s="22">
        <f t="shared" si="15"/>
        <v>30.0425</v>
      </c>
      <c r="G170" s="23">
        <v>81.2</v>
      </c>
      <c r="H170" s="23">
        <f t="shared" si="13"/>
        <v>40.6</v>
      </c>
      <c r="I170" s="23">
        <f t="shared" si="14"/>
        <v>70.6425</v>
      </c>
      <c r="J170" s="30">
        <v>2</v>
      </c>
    </row>
    <row r="171" spans="1:10" s="3" customFormat="1" ht="19.5" customHeight="1">
      <c r="A171" s="24" t="s">
        <v>390</v>
      </c>
      <c r="B171" s="25" t="s">
        <v>391</v>
      </c>
      <c r="C171" s="20" t="s">
        <v>275</v>
      </c>
      <c r="D171" s="25" t="s">
        <v>387</v>
      </c>
      <c r="E171" s="26">
        <v>122.83</v>
      </c>
      <c r="F171" s="22">
        <f t="shared" si="15"/>
        <v>30.7075</v>
      </c>
      <c r="G171" s="23">
        <v>79.4</v>
      </c>
      <c r="H171" s="23">
        <f t="shared" si="13"/>
        <v>39.7</v>
      </c>
      <c r="I171" s="23">
        <f t="shared" si="14"/>
        <v>70.4075</v>
      </c>
      <c r="J171" s="30">
        <v>3</v>
      </c>
    </row>
    <row r="172" spans="1:10" s="3" customFormat="1" ht="19.5" customHeight="1">
      <c r="A172" s="24" t="s">
        <v>392</v>
      </c>
      <c r="B172" s="25" t="s">
        <v>393</v>
      </c>
      <c r="C172" s="20" t="s">
        <v>275</v>
      </c>
      <c r="D172" s="25" t="s">
        <v>387</v>
      </c>
      <c r="E172" s="26">
        <v>121.33</v>
      </c>
      <c r="F172" s="22">
        <f t="shared" si="15"/>
        <v>30.3325</v>
      </c>
      <c r="G172" s="23">
        <v>80</v>
      </c>
      <c r="H172" s="23">
        <f t="shared" si="13"/>
        <v>40</v>
      </c>
      <c r="I172" s="23">
        <f t="shared" si="14"/>
        <v>70.3325</v>
      </c>
      <c r="J172" s="30">
        <v>4</v>
      </c>
    </row>
    <row r="173" spans="1:10" s="3" customFormat="1" ht="19.5" customHeight="1">
      <c r="A173" s="24" t="s">
        <v>394</v>
      </c>
      <c r="B173" s="25" t="s">
        <v>395</v>
      </c>
      <c r="C173" s="20" t="s">
        <v>275</v>
      </c>
      <c r="D173" s="25" t="s">
        <v>387</v>
      </c>
      <c r="E173" s="26">
        <v>122.17</v>
      </c>
      <c r="F173" s="22">
        <f t="shared" si="15"/>
        <v>30.5425</v>
      </c>
      <c r="G173" s="23">
        <v>79.4</v>
      </c>
      <c r="H173" s="23">
        <f t="shared" si="13"/>
        <v>39.7</v>
      </c>
      <c r="I173" s="23">
        <f t="shared" si="14"/>
        <v>70.2425</v>
      </c>
      <c r="J173" s="30">
        <v>5</v>
      </c>
    </row>
    <row r="174" spans="1:10" s="3" customFormat="1" ht="19.5" customHeight="1">
      <c r="A174" s="24" t="s">
        <v>396</v>
      </c>
      <c r="B174" s="25" t="s">
        <v>397</v>
      </c>
      <c r="C174" s="20" t="s">
        <v>275</v>
      </c>
      <c r="D174" s="25" t="s">
        <v>387</v>
      </c>
      <c r="E174" s="26">
        <v>121.17</v>
      </c>
      <c r="F174" s="22">
        <f t="shared" si="15"/>
        <v>30.2925</v>
      </c>
      <c r="G174" s="23">
        <v>78.8</v>
      </c>
      <c r="H174" s="23">
        <f t="shared" si="13"/>
        <v>39.4</v>
      </c>
      <c r="I174" s="23">
        <f t="shared" si="14"/>
        <v>69.6925</v>
      </c>
      <c r="J174" s="30">
        <v>6</v>
      </c>
    </row>
  </sheetData>
  <sheetProtection/>
  <mergeCells count="1">
    <mergeCell ref="A1:J1"/>
  </mergeCells>
  <printOptions horizontalCentered="1"/>
  <pageMargins left="0.55" right="0.55" top="0.79" bottom="0.98" header="0.51" footer="0.51"/>
  <pageSetup horizontalDpi="600" verticalDpi="600" orientation="portrait" paperSize="9" scale="90"/>
  <headerFooter scaleWithDoc="0" alignWithMargins="0">
    <oddFooter>&amp;C&amp;"宋体"&amp;12第&amp;"Times New Roman"&amp;P &amp;"宋体"页，共&amp;"Times New Roman"&amp;N &amp;"宋体"页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2017-06-01T09:03:40Z</cp:lastPrinted>
  <dcterms:created xsi:type="dcterms:W3CDTF">2012-03-30T05:50:39Z</dcterms:created>
  <dcterms:modified xsi:type="dcterms:W3CDTF">2017-06-04T07:00:12Z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