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入围体检公示 (2)" sheetId="1" r:id="rId1"/>
  </sheets>
  <definedNames>
    <definedName name="_xlnm.Print_Titles" localSheetId="0">'入围体检公示 (2)'!$1:$2</definedName>
  </definedNames>
  <calcPr fullCalcOnLoad="1"/>
</workbook>
</file>

<file path=xl/sharedStrings.xml><?xml version="1.0" encoding="utf-8"?>
<sst xmlns="http://schemas.openxmlformats.org/spreadsheetml/2006/main" count="553" uniqueCount="287">
  <si>
    <r>
      <t>2017</t>
    </r>
    <r>
      <rPr>
        <b/>
        <sz val="18"/>
        <rFont val="宋体"/>
        <family val="0"/>
      </rPr>
      <t>年金华市婺城区各级机关考试录用公务员总成绩公示及入围体检人员名单</t>
    </r>
  </si>
  <si>
    <t>序号</t>
  </si>
  <si>
    <t>准考证号</t>
  </si>
  <si>
    <t>姓名</t>
  </si>
  <si>
    <t>报考单位</t>
  </si>
  <si>
    <t>报考职位</t>
  </si>
  <si>
    <t>笔试总分</t>
  </si>
  <si>
    <t>笔试折合分</t>
  </si>
  <si>
    <t>面试成绩</t>
  </si>
  <si>
    <t>面试折合分</t>
  </si>
  <si>
    <t>总成绩</t>
  </si>
  <si>
    <t>名次</t>
  </si>
  <si>
    <t>备注</t>
  </si>
  <si>
    <t>07201121119</t>
  </si>
  <si>
    <t>吴凯强</t>
  </si>
  <si>
    <t>金华市婺城区人民法院</t>
  </si>
  <si>
    <t>法警</t>
  </si>
  <si>
    <t>入围体检</t>
  </si>
  <si>
    <t>07201041705</t>
  </si>
  <si>
    <t>金昊</t>
  </si>
  <si>
    <t>07201015009</t>
  </si>
  <si>
    <t>胡英涛</t>
  </si>
  <si>
    <t>07201062703</t>
  </si>
  <si>
    <t>鲍夏旸</t>
  </si>
  <si>
    <t>财务会计</t>
  </si>
  <si>
    <t>07201071922</t>
  </si>
  <si>
    <t>刘婵莉</t>
  </si>
  <si>
    <t>07201121014</t>
  </si>
  <si>
    <t>姜文倩</t>
  </si>
  <si>
    <t>放弃面试</t>
  </si>
  <si>
    <t>07201050811</t>
  </si>
  <si>
    <t>武尚博</t>
  </si>
  <si>
    <t>法官助理1</t>
  </si>
  <si>
    <t>07201022030</t>
  </si>
  <si>
    <t>郎涛</t>
  </si>
  <si>
    <t>07201144308</t>
  </si>
  <si>
    <t>冀留航</t>
  </si>
  <si>
    <t>法官助理2</t>
  </si>
  <si>
    <t>07201112617</t>
  </si>
  <si>
    <t>许宝红</t>
  </si>
  <si>
    <t>07201142416</t>
  </si>
  <si>
    <t>郑倩</t>
  </si>
  <si>
    <t>07201035506</t>
  </si>
  <si>
    <t>冯一涵</t>
  </si>
  <si>
    <t>金华市婺城区人民检察院</t>
  </si>
  <si>
    <t>司法行政1</t>
  </si>
  <si>
    <t>07201043426</t>
  </si>
  <si>
    <t>郑依萍</t>
  </si>
  <si>
    <t>07201150821</t>
  </si>
  <si>
    <t>钱晨</t>
  </si>
  <si>
    <t>07201122021</t>
  </si>
  <si>
    <t>詹婕</t>
  </si>
  <si>
    <t>司法行政2</t>
  </si>
  <si>
    <t>07201021727</t>
  </si>
  <si>
    <t>李少佳</t>
  </si>
  <si>
    <t>07201040103</t>
  </si>
  <si>
    <t>丁嘉俐</t>
  </si>
  <si>
    <t>07201130229</t>
  </si>
  <si>
    <t>方定成</t>
  </si>
  <si>
    <t>检察官助理1</t>
  </si>
  <si>
    <t>07201144813</t>
  </si>
  <si>
    <t>庄健</t>
  </si>
  <si>
    <t>07201160809</t>
  </si>
  <si>
    <t>张霑恩</t>
  </si>
  <si>
    <t>07201072516</t>
  </si>
  <si>
    <t>龚文霖</t>
  </si>
  <si>
    <t>07201140201</t>
  </si>
  <si>
    <t>洪磊</t>
  </si>
  <si>
    <t>07201171607</t>
  </si>
  <si>
    <t>刘鹏飞</t>
  </si>
  <si>
    <t>07201121218</t>
  </si>
  <si>
    <t>徐俊</t>
  </si>
  <si>
    <t>检察官助理2</t>
  </si>
  <si>
    <t>07201130803</t>
  </si>
  <si>
    <t>钟原</t>
  </si>
  <si>
    <t>07201150614</t>
  </si>
  <si>
    <t>俞晨</t>
  </si>
  <si>
    <t>07201161502</t>
  </si>
  <si>
    <t>刘杨</t>
  </si>
  <si>
    <t>07201143202</t>
  </si>
  <si>
    <t>龚佳璐</t>
  </si>
  <si>
    <t>07201040514</t>
  </si>
  <si>
    <t>颜安娅</t>
  </si>
  <si>
    <t>07201014614</t>
  </si>
  <si>
    <t>钟学友</t>
  </si>
  <si>
    <t>检察官助理3</t>
  </si>
  <si>
    <t>07201035217</t>
  </si>
  <si>
    <t>李博</t>
  </si>
  <si>
    <t>07201035626</t>
  </si>
  <si>
    <t>邬雪红</t>
  </si>
  <si>
    <t>检察官助理4</t>
  </si>
  <si>
    <t>07201020302</t>
  </si>
  <si>
    <t>张鸿梅</t>
  </si>
  <si>
    <t>07201042108</t>
  </si>
  <si>
    <t>孙悦悦</t>
  </si>
  <si>
    <t>07201081315</t>
  </si>
  <si>
    <t>何超华</t>
  </si>
  <si>
    <t>金华市婺城区司法局</t>
  </si>
  <si>
    <t>基层司法助理员1</t>
  </si>
  <si>
    <t>07201036030</t>
  </si>
  <si>
    <t>叶正威</t>
  </si>
  <si>
    <t>07201171805</t>
  </si>
  <si>
    <t>郑皓</t>
  </si>
  <si>
    <t>07201040520</t>
  </si>
  <si>
    <t>祝敏</t>
  </si>
  <si>
    <t>07201151328</t>
  </si>
  <si>
    <t>周轩昂</t>
  </si>
  <si>
    <t>07201052210</t>
  </si>
  <si>
    <t>邓科</t>
  </si>
  <si>
    <t>07201014426</t>
  </si>
  <si>
    <t>陆子健</t>
  </si>
  <si>
    <t>07201151119</t>
  </si>
  <si>
    <t>倪书宇</t>
  </si>
  <si>
    <t>基层司法助理员2</t>
  </si>
  <si>
    <t>07201090922</t>
  </si>
  <si>
    <t>黄艺</t>
  </si>
  <si>
    <t>07201091203</t>
  </si>
  <si>
    <t>黄艺颖</t>
  </si>
  <si>
    <t>07201144328</t>
  </si>
  <si>
    <t>徐璀骅</t>
  </si>
  <si>
    <t>07201050822</t>
  </si>
  <si>
    <t>汪玥</t>
  </si>
  <si>
    <t>07201060503</t>
  </si>
  <si>
    <t>梅蕾</t>
  </si>
  <si>
    <t>07201143612</t>
  </si>
  <si>
    <t>查小路</t>
  </si>
  <si>
    <t>基层司法助理员3</t>
  </si>
  <si>
    <t>07201034826</t>
  </si>
  <si>
    <t>苏见正</t>
  </si>
  <si>
    <t>07201141227</t>
  </si>
  <si>
    <t>邵亮</t>
  </si>
  <si>
    <t>07201041219</t>
  </si>
  <si>
    <t>周莹</t>
  </si>
  <si>
    <t>基层司法助理员4</t>
  </si>
  <si>
    <t>07201031222</t>
  </si>
  <si>
    <t>伊晶</t>
  </si>
  <si>
    <t>07201121619</t>
  </si>
  <si>
    <t>邵岚</t>
  </si>
  <si>
    <t>07201100924</t>
  </si>
  <si>
    <t>严纯</t>
  </si>
  <si>
    <t>金华市婺城区审计局</t>
  </si>
  <si>
    <t>文秘</t>
  </si>
  <si>
    <t>07201021307</t>
  </si>
  <si>
    <t>徐旻倩</t>
  </si>
  <si>
    <t>07201150310</t>
  </si>
  <si>
    <t>邱瑜</t>
  </si>
  <si>
    <t>07201082222</t>
  </si>
  <si>
    <t>张毅</t>
  </si>
  <si>
    <t>金华市婺城区市场监督管理局</t>
  </si>
  <si>
    <t>基层执法1</t>
  </si>
  <si>
    <t>07201014203</t>
  </si>
  <si>
    <t>吕卓</t>
  </si>
  <si>
    <t>07201080128</t>
  </si>
  <si>
    <t>何欣</t>
  </si>
  <si>
    <t>07201062413</t>
  </si>
  <si>
    <t>杨哲丰</t>
  </si>
  <si>
    <t>07201150708</t>
  </si>
  <si>
    <t>代贺威</t>
  </si>
  <si>
    <t>07201170905</t>
  </si>
  <si>
    <t>沈建辉</t>
  </si>
  <si>
    <t>07201100319</t>
  </si>
  <si>
    <t>刘安岐</t>
  </si>
  <si>
    <t>基层执法2</t>
  </si>
  <si>
    <t>07201092401</t>
  </si>
  <si>
    <t>马婷婷</t>
  </si>
  <si>
    <t>07201150407</t>
  </si>
  <si>
    <t>吴慧萍</t>
  </si>
  <si>
    <t>07201073208</t>
  </si>
  <si>
    <t>林云靖</t>
  </si>
  <si>
    <t>07201170801</t>
  </si>
  <si>
    <t>吕梦</t>
  </si>
  <si>
    <t>07201143811</t>
  </si>
  <si>
    <t>钟含笑</t>
  </si>
  <si>
    <t>07201152908</t>
  </si>
  <si>
    <t>金琳</t>
  </si>
  <si>
    <t>07201161022</t>
  </si>
  <si>
    <t>胡丽</t>
  </si>
  <si>
    <t>07201062002</t>
  </si>
  <si>
    <t>张倩</t>
  </si>
  <si>
    <t>07201101213</t>
  </si>
  <si>
    <t>傅倩雯</t>
  </si>
  <si>
    <t>金华市婺城区会计核算中心</t>
  </si>
  <si>
    <t>工程管理</t>
  </si>
  <si>
    <t>07201061709</t>
  </si>
  <si>
    <t>周宸盼</t>
  </si>
  <si>
    <t>07201062718</t>
  </si>
  <si>
    <t>陈舟远</t>
  </si>
  <si>
    <t>07201110921</t>
  </si>
  <si>
    <t>程超</t>
  </si>
  <si>
    <t>金华市婺城区城乡居民医疗社会保险管理处</t>
  </si>
  <si>
    <t>医疗审核</t>
  </si>
  <si>
    <t>07201160827</t>
  </si>
  <si>
    <t>柳宗翰</t>
  </si>
  <si>
    <t>07201060821</t>
  </si>
  <si>
    <t>金志刚</t>
  </si>
  <si>
    <t>07201172506</t>
  </si>
  <si>
    <t>吴秋萍</t>
  </si>
  <si>
    <t>金华市婺城区机关事务管理局</t>
  </si>
  <si>
    <t>综合管理</t>
  </si>
  <si>
    <t>07201143410</t>
  </si>
  <si>
    <t>徐成星</t>
  </si>
  <si>
    <t>07201132025</t>
  </si>
  <si>
    <t>李倩雯</t>
  </si>
  <si>
    <t>07201052821</t>
  </si>
  <si>
    <t>倪楠</t>
  </si>
  <si>
    <t>金华市婺城区农机管理总站</t>
  </si>
  <si>
    <t>农技推广</t>
  </si>
  <si>
    <t>07201042117</t>
  </si>
  <si>
    <t>周晨露</t>
  </si>
  <si>
    <t>07201060804</t>
  </si>
  <si>
    <t>申云冬</t>
  </si>
  <si>
    <t>07201153204</t>
  </si>
  <si>
    <t>王欢</t>
  </si>
  <si>
    <t>金华市婺城区供销合作联合社</t>
  </si>
  <si>
    <t>07201170314</t>
  </si>
  <si>
    <t>柯宇星</t>
  </si>
  <si>
    <t>07201082323</t>
  </si>
  <si>
    <t>吕丽徽</t>
  </si>
  <si>
    <t>07201121806</t>
  </si>
  <si>
    <t>黄岚</t>
  </si>
  <si>
    <t>金华市婺城区移民办公室</t>
  </si>
  <si>
    <t>综合管理1</t>
  </si>
  <si>
    <t>07201171617</t>
  </si>
  <si>
    <t>何程炜</t>
  </si>
  <si>
    <t>07201112209</t>
  </si>
  <si>
    <t>应琳琳</t>
  </si>
  <si>
    <t>07201102413</t>
  </si>
  <si>
    <t>马靖涵</t>
  </si>
  <si>
    <t>综合管理2</t>
  </si>
  <si>
    <t>07201033507</t>
  </si>
  <si>
    <t>黄依</t>
  </si>
  <si>
    <t>07201131802</t>
  </si>
  <si>
    <t>孔霁</t>
  </si>
  <si>
    <t>07201123403</t>
  </si>
  <si>
    <t>骆尧天</t>
  </si>
  <si>
    <t>金华市婺城区行政服务中心</t>
  </si>
  <si>
    <t>07201170330</t>
  </si>
  <si>
    <t>黄文玥</t>
  </si>
  <si>
    <t>07201131011</t>
  </si>
  <si>
    <t>赖芳馨</t>
  </si>
  <si>
    <t>07201172605</t>
  </si>
  <si>
    <t>窦殿婧</t>
  </si>
  <si>
    <t>07201073120</t>
  </si>
  <si>
    <t>方胡赛</t>
  </si>
  <si>
    <t>金华市婺城区乡镇机关</t>
  </si>
  <si>
    <t>城镇建设</t>
  </si>
  <si>
    <t>07201060421</t>
  </si>
  <si>
    <t>胡明园</t>
  </si>
  <si>
    <t>07201151926</t>
  </si>
  <si>
    <t>陈放</t>
  </si>
  <si>
    <t>07201031511</t>
  </si>
  <si>
    <t>李健虎</t>
  </si>
  <si>
    <t>07201144422</t>
  </si>
  <si>
    <t>周珊</t>
  </si>
  <si>
    <t>07201171020</t>
  </si>
  <si>
    <t>张鹏</t>
  </si>
  <si>
    <t>07201020101</t>
  </si>
  <si>
    <t>邹健</t>
  </si>
  <si>
    <t>优秀村干部“职位1”</t>
  </si>
  <si>
    <t>07201035606</t>
  </si>
  <si>
    <t>张枫</t>
  </si>
  <si>
    <t>07201144230</t>
  </si>
  <si>
    <t>陈俊</t>
  </si>
  <si>
    <t>07789181630</t>
  </si>
  <si>
    <t>叶倩倩</t>
  </si>
  <si>
    <t>优秀村干部“职位2”</t>
  </si>
  <si>
    <t>07789181622</t>
  </si>
  <si>
    <t>林健</t>
  </si>
  <si>
    <t>07789181802</t>
  </si>
  <si>
    <t>徐鹏飞</t>
  </si>
  <si>
    <t>07201021626</t>
  </si>
  <si>
    <t>杨晓峰</t>
  </si>
  <si>
    <t>选调生村官1</t>
  </si>
  <si>
    <t>07201043014</t>
  </si>
  <si>
    <t>王浩然</t>
  </si>
  <si>
    <t>07201021216</t>
  </si>
  <si>
    <t>魏子越</t>
  </si>
  <si>
    <t>07201122716</t>
  </si>
  <si>
    <t>董敏慧</t>
  </si>
  <si>
    <t>选调生村官2</t>
  </si>
  <si>
    <t>07201082514</t>
  </si>
  <si>
    <t>叶乐</t>
  </si>
  <si>
    <t>07201020416</t>
  </si>
  <si>
    <t>吴梦迪</t>
  </si>
  <si>
    <t>注：根据招考公告规定，面试合格分为60分，面试不合格者，不能列入体检、考察。</t>
  </si>
  <si>
    <t>中共金华市婺城区委组织部    金华市婺城区人力资源和社会保障局</t>
  </si>
  <si>
    <t>二○一七年六月五日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</si>
</sst>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b/>
      <sz val="18"/>
      <name val="Arial"/>
      <family val="2"/>
    </font>
    <font>
      <b/>
      <sz val="12"/>
      <name val="宋体"/>
      <family val="0"/>
    </font>
    <font>
      <b/>
      <sz val="11"/>
      <name val="宋体"/>
      <family val="0"/>
    </font>
    <font>
      <sz val="10"/>
      <name val="Arial"/>
      <family val="2"/>
    </font>
    <font>
      <sz val="10"/>
      <name val="宋体"/>
      <family val="0"/>
    </font>
    <font>
      <sz val="10"/>
      <color indexed="8"/>
      <name val="Arial"/>
      <family val="2"/>
    </font>
    <font>
      <sz val="10"/>
      <color indexed="8"/>
      <name val="宋体"/>
      <family val="0"/>
    </font>
    <font>
      <sz val="12"/>
      <color indexed="8"/>
      <name val="宋体"/>
      <family val="0"/>
    </font>
    <font>
      <sz val="9"/>
      <color indexed="8"/>
      <name val="Verdana"/>
      <family val="2"/>
    </font>
    <font>
      <sz val="16"/>
      <color indexed="8"/>
      <name val="宋体"/>
      <family val="0"/>
    </font>
    <font>
      <sz val="16"/>
      <color indexed="8"/>
      <name val="Verdana"/>
      <family val="2"/>
    </font>
    <font>
      <sz val="11"/>
      <color indexed="8"/>
      <name val="宋体"/>
      <family val="0"/>
    </font>
    <font>
      <i/>
      <sz val="11"/>
      <color indexed="23"/>
      <name val="宋体"/>
      <family val="0"/>
    </font>
    <font>
      <b/>
      <sz val="11"/>
      <color indexed="57"/>
      <name val="宋体"/>
      <family val="0"/>
    </font>
    <font>
      <u val="single"/>
      <sz val="12"/>
      <color indexed="36"/>
      <name val="宋体"/>
      <family val="0"/>
    </font>
    <font>
      <sz val="11"/>
      <color indexed="16"/>
      <name val="宋体"/>
      <family val="0"/>
    </font>
    <font>
      <b/>
      <sz val="11"/>
      <color indexed="9"/>
      <name val="宋体"/>
      <family val="0"/>
    </font>
    <font>
      <b/>
      <sz val="13"/>
      <color indexed="57"/>
      <name val="宋体"/>
      <family val="0"/>
    </font>
    <font>
      <sz val="11"/>
      <color indexed="10"/>
      <name val="宋体"/>
      <family val="0"/>
    </font>
    <font>
      <sz val="11"/>
      <color indexed="9"/>
      <name val="宋体"/>
      <family val="0"/>
    </font>
    <font>
      <b/>
      <sz val="11"/>
      <color indexed="63"/>
      <name val="宋体"/>
      <family val="0"/>
    </font>
    <font>
      <b/>
      <sz val="15"/>
      <color indexed="57"/>
      <name val="宋体"/>
      <family val="0"/>
    </font>
    <font>
      <b/>
      <sz val="11"/>
      <color indexed="8"/>
      <name val="宋体"/>
      <family val="0"/>
    </font>
    <font>
      <b/>
      <sz val="18"/>
      <color indexed="57"/>
      <name val="宋体"/>
      <family val="0"/>
    </font>
    <font>
      <u val="single"/>
      <sz val="12"/>
      <color indexed="12"/>
      <name val="宋体"/>
      <family val="0"/>
    </font>
    <font>
      <sz val="11"/>
      <color indexed="19"/>
      <name val="宋体"/>
      <family val="0"/>
    </font>
    <font>
      <sz val="11"/>
      <color indexed="62"/>
      <name val="宋体"/>
      <family val="0"/>
    </font>
    <font>
      <b/>
      <sz val="11"/>
      <color indexed="51"/>
      <name val="宋体"/>
      <family val="0"/>
    </font>
    <font>
      <sz val="11"/>
      <color indexed="51"/>
      <name val="宋体"/>
      <family val="0"/>
    </font>
    <font>
      <sz val="11"/>
      <color indexed="17"/>
      <name val="宋体"/>
      <family val="0"/>
    </font>
    <font>
      <b/>
      <sz val="1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theme="1"/>
      <name val="宋体"/>
      <family val="0"/>
    </font>
    <font>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3499799966812134"/>
        <bgColor indexed="64"/>
      </patternFill>
    </fill>
    <fill>
      <patternFill patternType="solid">
        <fgColor theme="1" tint="0.49998000264167786"/>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6" fillId="7" borderId="2" applyNumberFormat="0" applyFont="0" applyAlignment="0" applyProtection="0"/>
    <xf numFmtId="0" fontId="35"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5" fillId="9" borderId="0" applyNumberFormat="0" applyBorder="0" applyAlignment="0" applyProtection="0"/>
    <xf numFmtId="0" fontId="37" fillId="0" borderId="4" applyNumberFormat="0" applyFill="0" applyAlignment="0" applyProtection="0"/>
    <xf numFmtId="0" fontId="35"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4" fillId="0" borderId="0">
      <alignment/>
      <protection/>
    </xf>
  </cellStyleXfs>
  <cellXfs count="52">
    <xf numFmtId="0" fontId="0" fillId="0" borderId="0" xfId="0" applyAlignment="1">
      <alignment vertical="center"/>
    </xf>
    <xf numFmtId="0" fontId="0" fillId="0" borderId="0" xfId="0" applyFill="1" applyAlignment="1">
      <alignment vertical="center"/>
    </xf>
    <xf numFmtId="0" fontId="1" fillId="0" borderId="0" xfId="63" applyFont="1" applyFill="1" applyBorder="1" applyAlignment="1">
      <alignment horizontal="center" vertical="center" wrapText="1"/>
      <protection/>
    </xf>
    <xf numFmtId="0" fontId="2" fillId="0" borderId="9"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xf>
    <xf numFmtId="0" fontId="4" fillId="33" borderId="9" xfId="0" applyNumberFormat="1" applyFont="1" applyFill="1" applyBorder="1" applyAlignment="1">
      <alignment horizontal="center" vertical="center"/>
    </xf>
    <xf numFmtId="0" fontId="5" fillId="33" borderId="9" xfId="0" applyNumberFormat="1" applyFont="1" applyFill="1" applyBorder="1" applyAlignment="1">
      <alignment horizontal="center" vertical="center"/>
    </xf>
    <xf numFmtId="0" fontId="5" fillId="33"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34" borderId="9" xfId="0" applyFill="1" applyBorder="1" applyAlignment="1">
      <alignment horizontal="center" vertical="center"/>
    </xf>
    <xf numFmtId="0" fontId="4" fillId="34" borderId="9" xfId="0" applyNumberFormat="1" applyFont="1" applyFill="1" applyBorder="1" applyAlignment="1">
      <alignment horizontal="center" vertical="center"/>
    </xf>
    <xf numFmtId="0" fontId="5" fillId="34" borderId="9" xfId="0" applyNumberFormat="1" applyFont="1" applyFill="1" applyBorder="1" applyAlignment="1">
      <alignment horizontal="center" vertical="center"/>
    </xf>
    <xf numFmtId="0" fontId="5" fillId="34" borderId="9" xfId="0" applyNumberFormat="1" applyFont="1" applyFill="1" applyBorder="1" applyAlignment="1">
      <alignment horizontal="center" vertical="center" wrapText="1"/>
    </xf>
    <xf numFmtId="0" fontId="4" fillId="34" borderId="9" xfId="0" applyFont="1" applyFill="1" applyBorder="1" applyAlignment="1">
      <alignment horizontal="center" vertical="center" wrapText="1"/>
    </xf>
    <xf numFmtId="0" fontId="50" fillId="33" borderId="9" xfId="0" applyNumberFormat="1" applyFont="1" applyFill="1" applyBorder="1" applyAlignment="1">
      <alignment horizontal="center" vertical="center"/>
    </xf>
    <xf numFmtId="0" fontId="51" fillId="33" borderId="9" xfId="0" applyNumberFormat="1" applyFont="1" applyFill="1" applyBorder="1" applyAlignment="1">
      <alignment horizontal="center" vertical="center"/>
    </xf>
    <xf numFmtId="0" fontId="51" fillId="33"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0" fillId="35" borderId="9" xfId="0" applyNumberFormat="1" applyFont="1" applyFill="1" applyBorder="1" applyAlignment="1">
      <alignment horizontal="center" vertical="center"/>
    </xf>
    <xf numFmtId="0" fontId="51" fillId="35" borderId="9" xfId="0" applyNumberFormat="1" applyFont="1" applyFill="1" applyBorder="1" applyAlignment="1">
      <alignment horizontal="center" vertical="center"/>
    </xf>
    <xf numFmtId="0" fontId="51" fillId="35" borderId="9" xfId="0" applyNumberFormat="1" applyFont="1" applyFill="1" applyBorder="1" applyAlignment="1">
      <alignment horizontal="center" vertical="center" wrapText="1"/>
    </xf>
    <xf numFmtId="0" fontId="50" fillId="35" borderId="9" xfId="0" applyFont="1" applyFill="1" applyBorder="1" applyAlignment="1">
      <alignment horizontal="center" vertical="center" wrapText="1"/>
    </xf>
    <xf numFmtId="0" fontId="50" fillId="34" borderId="9" xfId="0" applyNumberFormat="1" applyFont="1" applyFill="1" applyBorder="1" applyAlignment="1">
      <alignment horizontal="center" vertical="center"/>
    </xf>
    <xf numFmtId="0" fontId="51" fillId="34" borderId="9" xfId="0" applyNumberFormat="1" applyFont="1" applyFill="1" applyBorder="1" applyAlignment="1">
      <alignment horizontal="center" vertical="center"/>
    </xf>
    <xf numFmtId="0" fontId="51" fillId="34"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5" borderId="9" xfId="0" applyNumberFormat="1" applyFont="1" applyFill="1" applyBorder="1" applyAlignment="1">
      <alignment horizontal="center" vertical="center"/>
    </xf>
    <xf numFmtId="0" fontId="5" fillId="35" borderId="9" xfId="0" applyNumberFormat="1" applyFont="1" applyFill="1" applyBorder="1" applyAlignment="1">
      <alignment horizontal="center" vertical="center"/>
    </xf>
    <xf numFmtId="0" fontId="5" fillId="35" borderId="9" xfId="0" applyNumberFormat="1" applyFont="1" applyFill="1" applyBorder="1" applyAlignment="1">
      <alignment horizontal="center" vertical="center" wrapText="1"/>
    </xf>
    <xf numFmtId="0" fontId="4" fillId="35"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9" xfId="0" applyBorder="1" applyAlignment="1">
      <alignment vertical="center"/>
    </xf>
    <xf numFmtId="0" fontId="5" fillId="34" borderId="11" xfId="0" applyFont="1" applyFill="1" applyBorder="1" applyAlignment="1">
      <alignment horizontal="center" vertical="center" wrapText="1"/>
    </xf>
    <xf numFmtId="0" fontId="0" fillId="34" borderId="9" xfId="0" applyFill="1" applyBorder="1" applyAlignment="1">
      <alignment vertical="center"/>
    </xf>
    <xf numFmtId="0" fontId="5" fillId="0" borderId="11" xfId="0" applyFont="1" applyFill="1" applyBorder="1" applyAlignment="1">
      <alignment horizontal="center" vertical="center" wrapText="1"/>
    </xf>
    <xf numFmtId="0" fontId="0" fillId="0" borderId="9" xfId="0" applyFill="1" applyBorder="1" applyAlignment="1">
      <alignment vertical="center"/>
    </xf>
    <xf numFmtId="0" fontId="50" fillId="35" borderId="11" xfId="0" applyFont="1" applyFill="1" applyBorder="1" applyAlignment="1">
      <alignment horizontal="center" vertical="center" wrapText="1"/>
    </xf>
    <xf numFmtId="0" fontId="52" fillId="35" borderId="9" xfId="0" applyFont="1" applyFill="1" applyBorder="1" applyAlignment="1">
      <alignment vertical="center"/>
    </xf>
    <xf numFmtId="0" fontId="4" fillId="34"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0" fillId="33" borderId="9" xfId="0" applyFill="1" applyBorder="1" applyAlignment="1">
      <alignment vertical="center"/>
    </xf>
    <xf numFmtId="0" fontId="5" fillId="35" borderId="11" xfId="0" applyFont="1" applyFill="1" applyBorder="1" applyAlignment="1">
      <alignment horizontal="center" vertical="center" wrapText="1"/>
    </xf>
    <xf numFmtId="0" fontId="0" fillId="35" borderId="9" xfId="0" applyFill="1" applyBorder="1" applyAlignment="1">
      <alignment vertical="center"/>
    </xf>
    <xf numFmtId="0" fontId="7" fillId="36" borderId="12" xfId="0" applyFont="1" applyFill="1" applyBorder="1" applyAlignment="1">
      <alignment horizontal="left" vertical="center" wrapText="1"/>
    </xf>
    <xf numFmtId="0" fontId="9" fillId="36" borderId="0" xfId="0" applyFont="1" applyFill="1" applyAlignment="1">
      <alignment horizontal="center" vertical="center" wrapText="1"/>
    </xf>
    <xf numFmtId="0" fontId="10" fillId="36" borderId="0" xfId="0" applyFont="1" applyFill="1" applyAlignment="1">
      <alignment horizontal="center" vertical="center" wrapText="1"/>
    </xf>
    <xf numFmtId="0" fontId="11" fillId="36" borderId="0" xfId="0" applyFont="1" applyFill="1" applyAlignment="1">
      <alignment horizontal="center" vertical="center" wrapText="1"/>
    </xf>
    <xf numFmtId="0" fontId="4" fillId="35" borderId="1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1"/>
  <sheetViews>
    <sheetView tabSelected="1" workbookViewId="0" topLeftCell="A109">
      <selection activeCell="O112" sqref="O112"/>
    </sheetView>
  </sheetViews>
  <sheetFormatPr defaultColWidth="9.00390625" defaultRowHeight="14.25"/>
  <cols>
    <col min="1" max="1" width="4.75390625" style="0" customWidth="1"/>
    <col min="2" max="2" width="12.125" style="0" customWidth="1"/>
    <col min="3" max="3" width="6.625" style="0" customWidth="1"/>
    <col min="4" max="4" width="31.25390625" style="0" customWidth="1"/>
    <col min="5" max="5" width="13.00390625" style="0" customWidth="1"/>
    <col min="6" max="6" width="7.75390625" style="0" customWidth="1"/>
    <col min="7" max="7" width="9.375" style="0" customWidth="1"/>
    <col min="8" max="8" width="8.875" style="0" customWidth="1"/>
    <col min="9" max="9" width="8.75390625" style="0" customWidth="1"/>
    <col min="11" max="11" width="8.25390625" style="0" customWidth="1"/>
  </cols>
  <sheetData>
    <row r="1" spans="2:11" ht="23.25">
      <c r="B1" s="2" t="s">
        <v>0</v>
      </c>
      <c r="C1" s="2"/>
      <c r="D1" s="2"/>
      <c r="E1" s="2"/>
      <c r="F1" s="2"/>
      <c r="G1" s="2"/>
      <c r="H1" s="2"/>
      <c r="I1" s="2"/>
      <c r="J1" s="2"/>
      <c r="K1" s="2"/>
    </row>
    <row r="2" spans="1:12" ht="30.75" customHeight="1">
      <c r="A2" s="3" t="s">
        <v>1</v>
      </c>
      <c r="B2" s="4" t="s">
        <v>2</v>
      </c>
      <c r="C2" s="5" t="s">
        <v>3</v>
      </c>
      <c r="D2" s="5" t="s">
        <v>4</v>
      </c>
      <c r="E2" s="5" t="s">
        <v>5</v>
      </c>
      <c r="F2" s="5" t="s">
        <v>6</v>
      </c>
      <c r="G2" s="5" t="s">
        <v>7</v>
      </c>
      <c r="H2" s="5" t="s">
        <v>8</v>
      </c>
      <c r="I2" s="5" t="s">
        <v>9</v>
      </c>
      <c r="J2" s="5" t="s">
        <v>10</v>
      </c>
      <c r="K2" s="32" t="s">
        <v>11</v>
      </c>
      <c r="L2" s="3" t="s">
        <v>12</v>
      </c>
    </row>
    <row r="3" spans="1:12" ht="30" customHeight="1">
      <c r="A3" s="6">
        <v>1</v>
      </c>
      <c r="B3" s="7" t="s">
        <v>13</v>
      </c>
      <c r="C3" s="8" t="s">
        <v>14</v>
      </c>
      <c r="D3" s="9" t="s">
        <v>15</v>
      </c>
      <c r="E3" s="9" t="s">
        <v>16</v>
      </c>
      <c r="F3" s="7">
        <v>127.33</v>
      </c>
      <c r="G3" s="10">
        <f>F3/4</f>
        <v>31.8325</v>
      </c>
      <c r="H3" s="10">
        <v>84</v>
      </c>
      <c r="I3" s="10">
        <f>H3/2</f>
        <v>42</v>
      </c>
      <c r="J3" s="10">
        <f>G3+I3</f>
        <v>73.8325</v>
      </c>
      <c r="K3" s="33">
        <v>1</v>
      </c>
      <c r="L3" s="34" t="s">
        <v>17</v>
      </c>
    </row>
    <row r="4" spans="1:12" ht="30" customHeight="1">
      <c r="A4" s="6">
        <v>3</v>
      </c>
      <c r="B4" s="7" t="s">
        <v>18</v>
      </c>
      <c r="C4" s="8" t="s">
        <v>19</v>
      </c>
      <c r="D4" s="9" t="s">
        <v>15</v>
      </c>
      <c r="E4" s="9" t="s">
        <v>16</v>
      </c>
      <c r="F4" s="7">
        <v>117</v>
      </c>
      <c r="G4" s="10">
        <f>F4/4</f>
        <v>29.25</v>
      </c>
      <c r="H4" s="10">
        <v>76.8</v>
      </c>
      <c r="I4" s="10">
        <f>H4/2</f>
        <v>38.4</v>
      </c>
      <c r="J4" s="10">
        <f>G4+I4</f>
        <v>67.65</v>
      </c>
      <c r="K4" s="33">
        <v>2</v>
      </c>
      <c r="L4" s="34" t="s">
        <v>17</v>
      </c>
    </row>
    <row r="5" spans="1:12" ht="30" customHeight="1">
      <c r="A5" s="6">
        <v>2</v>
      </c>
      <c r="B5" s="7" t="s">
        <v>20</v>
      </c>
      <c r="C5" s="8" t="s">
        <v>21</v>
      </c>
      <c r="D5" s="9" t="s">
        <v>15</v>
      </c>
      <c r="E5" s="9" t="s">
        <v>16</v>
      </c>
      <c r="F5" s="7">
        <v>121.33</v>
      </c>
      <c r="G5" s="10">
        <f>F5/4</f>
        <v>30.3325</v>
      </c>
      <c r="H5" s="10">
        <v>72.8</v>
      </c>
      <c r="I5" s="10">
        <f>H5/2</f>
        <v>36.4</v>
      </c>
      <c r="J5" s="10">
        <f>G5+I5</f>
        <v>66.7325</v>
      </c>
      <c r="K5" s="33">
        <v>3</v>
      </c>
      <c r="L5" s="34"/>
    </row>
    <row r="6" spans="1:12" ht="30" customHeight="1">
      <c r="A6" s="6">
        <v>4</v>
      </c>
      <c r="B6" s="7" t="s">
        <v>22</v>
      </c>
      <c r="C6" s="8" t="s">
        <v>23</v>
      </c>
      <c r="D6" s="9" t="s">
        <v>15</v>
      </c>
      <c r="E6" s="9" t="s">
        <v>24</v>
      </c>
      <c r="F6" s="7">
        <v>131.33</v>
      </c>
      <c r="G6" s="10">
        <f aca="true" t="shared" si="0" ref="G3:G68">F6/4</f>
        <v>32.8325</v>
      </c>
      <c r="H6" s="10">
        <v>82.4</v>
      </c>
      <c r="I6" s="10">
        <f aca="true" t="shared" si="1" ref="I3:I68">H6/2</f>
        <v>41.2</v>
      </c>
      <c r="J6" s="10">
        <f aca="true" t="shared" si="2" ref="J3:J68">G6+I6</f>
        <v>74.0325</v>
      </c>
      <c r="K6" s="33">
        <v>1</v>
      </c>
      <c r="L6" s="34" t="s">
        <v>17</v>
      </c>
    </row>
    <row r="7" spans="1:12" ht="30" customHeight="1">
      <c r="A7" s="6">
        <v>6</v>
      </c>
      <c r="B7" s="7" t="s">
        <v>25</v>
      </c>
      <c r="C7" s="8" t="s">
        <v>26</v>
      </c>
      <c r="D7" s="9" t="s">
        <v>15</v>
      </c>
      <c r="E7" s="9" t="s">
        <v>24</v>
      </c>
      <c r="F7" s="7">
        <v>123.5</v>
      </c>
      <c r="G7" s="10">
        <f t="shared" si="0"/>
        <v>30.875</v>
      </c>
      <c r="H7" s="10">
        <v>79.6</v>
      </c>
      <c r="I7" s="10">
        <f t="shared" si="1"/>
        <v>39.8</v>
      </c>
      <c r="J7" s="10">
        <f t="shared" si="2"/>
        <v>70.675</v>
      </c>
      <c r="K7" s="33">
        <v>2</v>
      </c>
      <c r="L7" s="34" t="s">
        <v>17</v>
      </c>
    </row>
    <row r="8" spans="1:12" ht="30" customHeight="1">
      <c r="A8" s="11">
        <v>5</v>
      </c>
      <c r="B8" s="12" t="s">
        <v>27</v>
      </c>
      <c r="C8" s="13" t="s">
        <v>28</v>
      </c>
      <c r="D8" s="14" t="s">
        <v>15</v>
      </c>
      <c r="E8" s="14" t="s">
        <v>24</v>
      </c>
      <c r="F8" s="12">
        <v>131.33</v>
      </c>
      <c r="G8" s="15">
        <f t="shared" si="0"/>
        <v>32.8325</v>
      </c>
      <c r="H8" s="15"/>
      <c r="I8" s="15">
        <f t="shared" si="1"/>
        <v>0</v>
      </c>
      <c r="J8" s="15">
        <f t="shared" si="2"/>
        <v>32.8325</v>
      </c>
      <c r="K8" s="35"/>
      <c r="L8" s="36" t="s">
        <v>29</v>
      </c>
    </row>
    <row r="9" spans="1:12" ht="30" customHeight="1">
      <c r="A9" s="6">
        <v>7</v>
      </c>
      <c r="B9" s="16" t="s">
        <v>30</v>
      </c>
      <c r="C9" s="17" t="s">
        <v>31</v>
      </c>
      <c r="D9" s="18" t="s">
        <v>15</v>
      </c>
      <c r="E9" s="18" t="s">
        <v>32</v>
      </c>
      <c r="F9" s="16">
        <v>131</v>
      </c>
      <c r="G9" s="10">
        <f t="shared" si="0"/>
        <v>32.75</v>
      </c>
      <c r="H9" s="10">
        <v>76.6</v>
      </c>
      <c r="I9" s="10">
        <f t="shared" si="1"/>
        <v>38.3</v>
      </c>
      <c r="J9" s="10">
        <f t="shared" si="2"/>
        <v>71.05</v>
      </c>
      <c r="K9" s="33">
        <v>1</v>
      </c>
      <c r="L9" s="34" t="s">
        <v>17</v>
      </c>
    </row>
    <row r="10" spans="1:12" ht="30" customHeight="1">
      <c r="A10" s="6">
        <v>8</v>
      </c>
      <c r="B10" s="16" t="s">
        <v>33</v>
      </c>
      <c r="C10" s="17" t="s">
        <v>34</v>
      </c>
      <c r="D10" s="18" t="s">
        <v>15</v>
      </c>
      <c r="E10" s="18" t="s">
        <v>32</v>
      </c>
      <c r="F10" s="16">
        <v>124.17</v>
      </c>
      <c r="G10" s="10">
        <f t="shared" si="0"/>
        <v>31.0425</v>
      </c>
      <c r="H10" s="10">
        <v>74.8</v>
      </c>
      <c r="I10" s="10">
        <f t="shared" si="1"/>
        <v>37.4</v>
      </c>
      <c r="J10" s="10">
        <f t="shared" si="2"/>
        <v>68.4425</v>
      </c>
      <c r="K10" s="33">
        <v>2</v>
      </c>
      <c r="L10" s="34" t="s">
        <v>17</v>
      </c>
    </row>
    <row r="11" spans="1:12" ht="30" customHeight="1">
      <c r="A11" s="6">
        <v>9</v>
      </c>
      <c r="B11" s="7" t="s">
        <v>35</v>
      </c>
      <c r="C11" s="8" t="s">
        <v>36</v>
      </c>
      <c r="D11" s="9" t="s">
        <v>15</v>
      </c>
      <c r="E11" s="9" t="s">
        <v>37</v>
      </c>
      <c r="F11" s="7">
        <v>123.33</v>
      </c>
      <c r="G11" s="10">
        <f t="shared" si="0"/>
        <v>30.8325</v>
      </c>
      <c r="H11" s="10">
        <v>73.2</v>
      </c>
      <c r="I11" s="10">
        <f t="shared" si="1"/>
        <v>36.6</v>
      </c>
      <c r="J11" s="10">
        <f t="shared" si="2"/>
        <v>67.4325</v>
      </c>
      <c r="K11" s="33">
        <v>1</v>
      </c>
      <c r="L11" s="34" t="s">
        <v>17</v>
      </c>
    </row>
    <row r="12" spans="1:12" ht="30" customHeight="1">
      <c r="A12" s="6">
        <v>10</v>
      </c>
      <c r="B12" s="16" t="s">
        <v>38</v>
      </c>
      <c r="C12" s="17" t="s">
        <v>39</v>
      </c>
      <c r="D12" s="18" t="s">
        <v>15</v>
      </c>
      <c r="E12" s="18" t="s">
        <v>37</v>
      </c>
      <c r="F12" s="19">
        <v>110.33</v>
      </c>
      <c r="G12" s="10">
        <f t="shared" si="0"/>
        <v>27.5825</v>
      </c>
      <c r="H12" s="10">
        <v>74.4</v>
      </c>
      <c r="I12" s="10">
        <f t="shared" si="1"/>
        <v>37.2</v>
      </c>
      <c r="J12" s="10">
        <f t="shared" si="2"/>
        <v>64.7825</v>
      </c>
      <c r="K12" s="37">
        <v>2</v>
      </c>
      <c r="L12" s="34" t="s">
        <v>17</v>
      </c>
    </row>
    <row r="13" spans="1:12" ht="30" customHeight="1">
      <c r="A13" s="6">
        <v>11</v>
      </c>
      <c r="B13" s="16" t="s">
        <v>40</v>
      </c>
      <c r="C13" s="17" t="s">
        <v>41</v>
      </c>
      <c r="D13" s="18" t="s">
        <v>15</v>
      </c>
      <c r="E13" s="18" t="s">
        <v>37</v>
      </c>
      <c r="F13" s="19">
        <v>102</v>
      </c>
      <c r="G13" s="10">
        <f t="shared" si="0"/>
        <v>25.5</v>
      </c>
      <c r="H13" s="10">
        <v>71.8</v>
      </c>
      <c r="I13" s="10">
        <f t="shared" si="1"/>
        <v>35.9</v>
      </c>
      <c r="J13" s="10">
        <f t="shared" si="2"/>
        <v>61.4</v>
      </c>
      <c r="K13" s="37">
        <v>3</v>
      </c>
      <c r="L13" s="34"/>
    </row>
    <row r="14" spans="1:12" s="1" customFormat="1" ht="30" customHeight="1">
      <c r="A14" s="6">
        <v>12</v>
      </c>
      <c r="B14" s="7" t="s">
        <v>42</v>
      </c>
      <c r="C14" s="8" t="s">
        <v>43</v>
      </c>
      <c r="D14" s="9" t="s">
        <v>44</v>
      </c>
      <c r="E14" s="9" t="s">
        <v>45</v>
      </c>
      <c r="F14" s="7">
        <v>127.83</v>
      </c>
      <c r="G14" s="10">
        <f t="shared" si="0"/>
        <v>31.9575</v>
      </c>
      <c r="H14" s="10">
        <v>74</v>
      </c>
      <c r="I14" s="10">
        <f t="shared" si="1"/>
        <v>37</v>
      </c>
      <c r="J14" s="10">
        <f t="shared" si="2"/>
        <v>68.9575</v>
      </c>
      <c r="K14" s="33">
        <v>1</v>
      </c>
      <c r="L14" s="34" t="s">
        <v>17</v>
      </c>
    </row>
    <row r="15" spans="1:12" ht="30" customHeight="1">
      <c r="A15" s="6">
        <v>14</v>
      </c>
      <c r="B15" s="7" t="s">
        <v>46</v>
      </c>
      <c r="C15" s="8" t="s">
        <v>47</v>
      </c>
      <c r="D15" s="9" t="s">
        <v>44</v>
      </c>
      <c r="E15" s="9" t="s">
        <v>45</v>
      </c>
      <c r="F15" s="7">
        <v>125.83</v>
      </c>
      <c r="G15" s="10">
        <f t="shared" si="0"/>
        <v>31.4575</v>
      </c>
      <c r="H15" s="10">
        <v>73.6</v>
      </c>
      <c r="I15" s="10">
        <f t="shared" si="1"/>
        <v>36.8</v>
      </c>
      <c r="J15" s="10">
        <f t="shared" si="2"/>
        <v>68.2575</v>
      </c>
      <c r="K15" s="33">
        <v>2</v>
      </c>
      <c r="L15" s="34" t="s">
        <v>17</v>
      </c>
    </row>
    <row r="16" spans="1:12" ht="30" customHeight="1">
      <c r="A16" s="6">
        <v>13</v>
      </c>
      <c r="B16" s="7" t="s">
        <v>48</v>
      </c>
      <c r="C16" s="8" t="s">
        <v>49</v>
      </c>
      <c r="D16" s="9" t="s">
        <v>44</v>
      </c>
      <c r="E16" s="9" t="s">
        <v>45</v>
      </c>
      <c r="F16" s="7">
        <v>127.17</v>
      </c>
      <c r="G16" s="10">
        <f t="shared" si="0"/>
        <v>31.7925</v>
      </c>
      <c r="H16" s="10">
        <v>72.4</v>
      </c>
      <c r="I16" s="10">
        <f t="shared" si="1"/>
        <v>36.2</v>
      </c>
      <c r="J16" s="10">
        <f t="shared" si="2"/>
        <v>67.9925</v>
      </c>
      <c r="K16" s="33">
        <v>3</v>
      </c>
      <c r="L16" s="34"/>
    </row>
    <row r="17" spans="1:12" s="1" customFormat="1" ht="30" customHeight="1">
      <c r="A17" s="6">
        <v>15</v>
      </c>
      <c r="B17" s="7" t="s">
        <v>50</v>
      </c>
      <c r="C17" s="8" t="s">
        <v>51</v>
      </c>
      <c r="D17" s="9" t="s">
        <v>44</v>
      </c>
      <c r="E17" s="9" t="s">
        <v>52</v>
      </c>
      <c r="F17" s="7">
        <v>125.67</v>
      </c>
      <c r="G17" s="10">
        <f t="shared" si="0"/>
        <v>31.4175</v>
      </c>
      <c r="H17" s="10">
        <v>80</v>
      </c>
      <c r="I17" s="10">
        <f t="shared" si="1"/>
        <v>40</v>
      </c>
      <c r="J17" s="10">
        <f t="shared" si="2"/>
        <v>71.4175</v>
      </c>
      <c r="K17" s="33">
        <v>1</v>
      </c>
      <c r="L17" s="34" t="s">
        <v>17</v>
      </c>
    </row>
    <row r="18" spans="1:12" s="1" customFormat="1" ht="30" customHeight="1">
      <c r="A18" s="6">
        <v>16</v>
      </c>
      <c r="B18" s="7" t="s">
        <v>53</v>
      </c>
      <c r="C18" s="8" t="s">
        <v>54</v>
      </c>
      <c r="D18" s="9" t="s">
        <v>44</v>
      </c>
      <c r="E18" s="9" t="s">
        <v>52</v>
      </c>
      <c r="F18" s="7">
        <v>120.17</v>
      </c>
      <c r="G18" s="10">
        <f t="shared" si="0"/>
        <v>30.0425</v>
      </c>
      <c r="H18" s="10">
        <v>78.2</v>
      </c>
      <c r="I18" s="10">
        <f t="shared" si="1"/>
        <v>39.1</v>
      </c>
      <c r="J18" s="10">
        <f t="shared" si="2"/>
        <v>69.1425</v>
      </c>
      <c r="K18" s="33">
        <v>2</v>
      </c>
      <c r="L18" s="34" t="s">
        <v>17</v>
      </c>
    </row>
    <row r="19" spans="1:12" s="1" customFormat="1" ht="30" customHeight="1">
      <c r="A19" s="6">
        <v>17</v>
      </c>
      <c r="B19" s="7" t="s">
        <v>55</v>
      </c>
      <c r="C19" s="8" t="s">
        <v>56</v>
      </c>
      <c r="D19" s="9" t="s">
        <v>44</v>
      </c>
      <c r="E19" s="9" t="s">
        <v>52</v>
      </c>
      <c r="F19" s="7">
        <v>118.67</v>
      </c>
      <c r="G19" s="10">
        <f t="shared" si="0"/>
        <v>29.6675</v>
      </c>
      <c r="H19" s="10">
        <v>69.2</v>
      </c>
      <c r="I19" s="10">
        <f t="shared" si="1"/>
        <v>34.6</v>
      </c>
      <c r="J19" s="10">
        <f t="shared" si="2"/>
        <v>64.2675</v>
      </c>
      <c r="K19" s="37">
        <v>3</v>
      </c>
      <c r="L19" s="38"/>
    </row>
    <row r="20" spans="1:12" s="1" customFormat="1" ht="30" customHeight="1">
      <c r="A20" s="6">
        <v>18</v>
      </c>
      <c r="B20" s="7" t="s">
        <v>57</v>
      </c>
      <c r="C20" s="8" t="s">
        <v>58</v>
      </c>
      <c r="D20" s="9" t="s">
        <v>44</v>
      </c>
      <c r="E20" s="9" t="s">
        <v>59</v>
      </c>
      <c r="F20" s="7">
        <v>126.17</v>
      </c>
      <c r="G20" s="10">
        <f t="shared" si="0"/>
        <v>31.5425</v>
      </c>
      <c r="H20" s="10">
        <v>77</v>
      </c>
      <c r="I20" s="10">
        <f t="shared" si="1"/>
        <v>38.5</v>
      </c>
      <c r="J20" s="10">
        <f t="shared" si="2"/>
        <v>70.0425</v>
      </c>
      <c r="K20" s="33">
        <v>1</v>
      </c>
      <c r="L20" s="34" t="s">
        <v>17</v>
      </c>
    </row>
    <row r="21" spans="1:12" s="1" customFormat="1" ht="30" customHeight="1">
      <c r="A21" s="6">
        <v>19</v>
      </c>
      <c r="B21" s="7" t="s">
        <v>60</v>
      </c>
      <c r="C21" s="8" t="s">
        <v>61</v>
      </c>
      <c r="D21" s="9" t="s">
        <v>44</v>
      </c>
      <c r="E21" s="9" t="s">
        <v>59</v>
      </c>
      <c r="F21" s="7">
        <v>125.83</v>
      </c>
      <c r="G21" s="10">
        <f t="shared" si="0"/>
        <v>31.4575</v>
      </c>
      <c r="H21" s="10">
        <v>74.2</v>
      </c>
      <c r="I21" s="10">
        <f t="shared" si="1"/>
        <v>37.1</v>
      </c>
      <c r="J21" s="10">
        <f t="shared" si="2"/>
        <v>68.5575</v>
      </c>
      <c r="K21" s="33">
        <v>2</v>
      </c>
      <c r="L21" s="34" t="s">
        <v>17</v>
      </c>
    </row>
    <row r="22" spans="1:12" s="1" customFormat="1" ht="30" customHeight="1">
      <c r="A22" s="6">
        <v>20</v>
      </c>
      <c r="B22" s="7" t="s">
        <v>62</v>
      </c>
      <c r="C22" s="8" t="s">
        <v>63</v>
      </c>
      <c r="D22" s="9" t="s">
        <v>44</v>
      </c>
      <c r="E22" s="9" t="s">
        <v>59</v>
      </c>
      <c r="F22" s="7">
        <v>118.17</v>
      </c>
      <c r="G22" s="10">
        <f t="shared" si="0"/>
        <v>29.5425</v>
      </c>
      <c r="H22" s="10">
        <v>75.8</v>
      </c>
      <c r="I22" s="10">
        <f t="shared" si="1"/>
        <v>37.9</v>
      </c>
      <c r="J22" s="10">
        <f t="shared" si="2"/>
        <v>67.4425</v>
      </c>
      <c r="K22" s="33">
        <v>3</v>
      </c>
      <c r="L22" s="34" t="s">
        <v>17</v>
      </c>
    </row>
    <row r="23" spans="1:12" s="1" customFormat="1" ht="30" customHeight="1">
      <c r="A23" s="6">
        <v>21</v>
      </c>
      <c r="B23" s="7" t="s">
        <v>64</v>
      </c>
      <c r="C23" s="8" t="s">
        <v>65</v>
      </c>
      <c r="D23" s="9" t="s">
        <v>44</v>
      </c>
      <c r="E23" s="9" t="s">
        <v>59</v>
      </c>
      <c r="F23" s="7">
        <v>116.33</v>
      </c>
      <c r="G23" s="10">
        <f t="shared" si="0"/>
        <v>29.0825</v>
      </c>
      <c r="H23" s="10">
        <v>72.4</v>
      </c>
      <c r="I23" s="10">
        <f t="shared" si="1"/>
        <v>36.2</v>
      </c>
      <c r="J23" s="10">
        <f t="shared" si="2"/>
        <v>65.2825</v>
      </c>
      <c r="K23" s="33">
        <v>4</v>
      </c>
      <c r="L23" s="34" t="s">
        <v>17</v>
      </c>
    </row>
    <row r="24" spans="1:12" s="1" customFormat="1" ht="30" customHeight="1">
      <c r="A24" s="6">
        <v>22</v>
      </c>
      <c r="B24" s="7" t="s">
        <v>66</v>
      </c>
      <c r="C24" s="8" t="s">
        <v>67</v>
      </c>
      <c r="D24" s="9" t="s">
        <v>44</v>
      </c>
      <c r="E24" s="9" t="s">
        <v>59</v>
      </c>
      <c r="F24" s="7">
        <v>110.17</v>
      </c>
      <c r="G24" s="10">
        <f t="shared" si="0"/>
        <v>27.5425</v>
      </c>
      <c r="H24" s="10">
        <v>68.6</v>
      </c>
      <c r="I24" s="10">
        <f t="shared" si="1"/>
        <v>34.3</v>
      </c>
      <c r="J24" s="10">
        <f t="shared" si="2"/>
        <v>61.8425</v>
      </c>
      <c r="K24" s="33">
        <v>5</v>
      </c>
      <c r="L24" s="34"/>
    </row>
    <row r="25" spans="1:12" s="1" customFormat="1" ht="30" customHeight="1">
      <c r="A25" s="6">
        <v>23</v>
      </c>
      <c r="B25" s="20" t="s">
        <v>68</v>
      </c>
      <c r="C25" s="21" t="s">
        <v>69</v>
      </c>
      <c r="D25" s="22" t="s">
        <v>44</v>
      </c>
      <c r="E25" s="22" t="s">
        <v>59</v>
      </c>
      <c r="F25" s="20">
        <v>103.67</v>
      </c>
      <c r="G25" s="23">
        <f t="shared" si="0"/>
        <v>25.9175</v>
      </c>
      <c r="H25" s="23">
        <v>0</v>
      </c>
      <c r="I25" s="23">
        <f t="shared" si="1"/>
        <v>0</v>
      </c>
      <c r="J25" s="23">
        <f t="shared" si="2"/>
        <v>25.9175</v>
      </c>
      <c r="K25" s="39"/>
      <c r="L25" s="40" t="s">
        <v>29</v>
      </c>
    </row>
    <row r="26" spans="1:12" s="1" customFormat="1" ht="30" customHeight="1">
      <c r="A26" s="6">
        <v>26</v>
      </c>
      <c r="B26" s="7" t="s">
        <v>70</v>
      </c>
      <c r="C26" s="8" t="s">
        <v>71</v>
      </c>
      <c r="D26" s="9" t="s">
        <v>44</v>
      </c>
      <c r="E26" s="9" t="s">
        <v>72</v>
      </c>
      <c r="F26" s="7">
        <v>131.83</v>
      </c>
      <c r="G26" s="10">
        <f t="shared" si="0"/>
        <v>32.9575</v>
      </c>
      <c r="H26" s="10">
        <v>78.6</v>
      </c>
      <c r="I26" s="10">
        <f t="shared" si="1"/>
        <v>39.3</v>
      </c>
      <c r="J26" s="10">
        <f t="shared" si="2"/>
        <v>72.2575</v>
      </c>
      <c r="K26" s="33">
        <v>1</v>
      </c>
      <c r="L26" s="34" t="s">
        <v>17</v>
      </c>
    </row>
    <row r="27" spans="1:12" s="1" customFormat="1" ht="30" customHeight="1">
      <c r="A27" s="6">
        <v>24</v>
      </c>
      <c r="B27" s="7" t="s">
        <v>73</v>
      </c>
      <c r="C27" s="8" t="s">
        <v>74</v>
      </c>
      <c r="D27" s="9" t="s">
        <v>44</v>
      </c>
      <c r="E27" s="9" t="s">
        <v>72</v>
      </c>
      <c r="F27" s="7">
        <v>136</v>
      </c>
      <c r="G27" s="10">
        <f t="shared" si="0"/>
        <v>34</v>
      </c>
      <c r="H27" s="10">
        <v>76</v>
      </c>
      <c r="I27" s="10">
        <f t="shared" si="1"/>
        <v>38</v>
      </c>
      <c r="J27" s="10">
        <f t="shared" si="2"/>
        <v>72</v>
      </c>
      <c r="K27" s="33">
        <v>2</v>
      </c>
      <c r="L27" s="34" t="s">
        <v>17</v>
      </c>
    </row>
    <row r="28" spans="1:12" s="1" customFormat="1" ht="30" customHeight="1">
      <c r="A28" s="6">
        <v>25</v>
      </c>
      <c r="B28" s="7" t="s">
        <v>75</v>
      </c>
      <c r="C28" s="8" t="s">
        <v>76</v>
      </c>
      <c r="D28" s="9" t="s">
        <v>44</v>
      </c>
      <c r="E28" s="9" t="s">
        <v>72</v>
      </c>
      <c r="F28" s="7">
        <v>133.33</v>
      </c>
      <c r="G28" s="10">
        <f t="shared" si="0"/>
        <v>33.3325</v>
      </c>
      <c r="H28" s="10">
        <v>76.4</v>
      </c>
      <c r="I28" s="10">
        <f t="shared" si="1"/>
        <v>38.2</v>
      </c>
      <c r="J28" s="10">
        <f t="shared" si="2"/>
        <v>71.5325</v>
      </c>
      <c r="K28" s="33">
        <v>3</v>
      </c>
      <c r="L28" s="34" t="s">
        <v>17</v>
      </c>
    </row>
    <row r="29" spans="1:12" s="1" customFormat="1" ht="30" customHeight="1">
      <c r="A29" s="6">
        <v>27</v>
      </c>
      <c r="B29" s="7" t="s">
        <v>77</v>
      </c>
      <c r="C29" s="8" t="s">
        <v>78</v>
      </c>
      <c r="D29" s="9" t="s">
        <v>44</v>
      </c>
      <c r="E29" s="9" t="s">
        <v>72</v>
      </c>
      <c r="F29" s="7">
        <v>131</v>
      </c>
      <c r="G29" s="10">
        <f t="shared" si="0"/>
        <v>32.75</v>
      </c>
      <c r="H29" s="10">
        <v>74.2</v>
      </c>
      <c r="I29" s="10">
        <f t="shared" si="1"/>
        <v>37.1</v>
      </c>
      <c r="J29" s="10">
        <f t="shared" si="2"/>
        <v>69.85</v>
      </c>
      <c r="K29" s="33">
        <v>4</v>
      </c>
      <c r="L29" s="34" t="s">
        <v>17</v>
      </c>
    </row>
    <row r="30" spans="1:12" s="1" customFormat="1" ht="30" customHeight="1">
      <c r="A30" s="6">
        <v>28</v>
      </c>
      <c r="B30" s="7" t="s">
        <v>79</v>
      </c>
      <c r="C30" s="8" t="s">
        <v>80</v>
      </c>
      <c r="D30" s="9" t="s">
        <v>44</v>
      </c>
      <c r="E30" s="9" t="s">
        <v>72</v>
      </c>
      <c r="F30" s="7">
        <v>127.67</v>
      </c>
      <c r="G30" s="10">
        <f t="shared" si="0"/>
        <v>31.9175</v>
      </c>
      <c r="H30" s="10">
        <v>75.2</v>
      </c>
      <c r="I30" s="10">
        <f t="shared" si="1"/>
        <v>37.6</v>
      </c>
      <c r="J30" s="10">
        <f t="shared" si="2"/>
        <v>69.5175</v>
      </c>
      <c r="K30" s="33">
        <v>5</v>
      </c>
      <c r="L30" s="34"/>
    </row>
    <row r="31" spans="1:12" s="1" customFormat="1" ht="30" customHeight="1">
      <c r="A31" s="6">
        <v>29</v>
      </c>
      <c r="B31" s="7" t="s">
        <v>81</v>
      </c>
      <c r="C31" s="8" t="s">
        <v>82</v>
      </c>
      <c r="D31" s="9" t="s">
        <v>44</v>
      </c>
      <c r="E31" s="9" t="s">
        <v>72</v>
      </c>
      <c r="F31" s="7">
        <v>125</v>
      </c>
      <c r="G31" s="10">
        <f t="shared" si="0"/>
        <v>31.25</v>
      </c>
      <c r="H31" s="10">
        <v>76.2</v>
      </c>
      <c r="I31" s="10">
        <f t="shared" si="1"/>
        <v>38.1</v>
      </c>
      <c r="J31" s="10">
        <f t="shared" si="2"/>
        <v>69.35</v>
      </c>
      <c r="K31" s="33">
        <v>6</v>
      </c>
      <c r="L31" s="38"/>
    </row>
    <row r="32" spans="1:12" s="1" customFormat="1" ht="30" customHeight="1">
      <c r="A32" s="6">
        <v>30</v>
      </c>
      <c r="B32" s="16" t="s">
        <v>83</v>
      </c>
      <c r="C32" s="17" t="s">
        <v>84</v>
      </c>
      <c r="D32" s="18" t="s">
        <v>44</v>
      </c>
      <c r="E32" s="18" t="s">
        <v>85</v>
      </c>
      <c r="F32" s="16">
        <v>110.67</v>
      </c>
      <c r="G32" s="10">
        <f t="shared" si="0"/>
        <v>27.6675</v>
      </c>
      <c r="H32" s="10">
        <v>75</v>
      </c>
      <c r="I32" s="10">
        <f t="shared" si="1"/>
        <v>37.5</v>
      </c>
      <c r="J32" s="10">
        <f t="shared" si="2"/>
        <v>65.1675</v>
      </c>
      <c r="K32" s="33">
        <v>1</v>
      </c>
      <c r="L32" s="34" t="s">
        <v>17</v>
      </c>
    </row>
    <row r="33" spans="1:12" s="1" customFormat="1" ht="30" customHeight="1">
      <c r="A33" s="11">
        <v>31</v>
      </c>
      <c r="B33" s="24" t="s">
        <v>86</v>
      </c>
      <c r="C33" s="25" t="s">
        <v>87</v>
      </c>
      <c r="D33" s="26" t="s">
        <v>44</v>
      </c>
      <c r="E33" s="26" t="s">
        <v>85</v>
      </c>
      <c r="F33" s="24">
        <v>104.17</v>
      </c>
      <c r="G33" s="15">
        <f t="shared" si="0"/>
        <v>26.0425</v>
      </c>
      <c r="H33" s="15"/>
      <c r="I33" s="15">
        <f t="shared" si="1"/>
        <v>0</v>
      </c>
      <c r="J33" s="15">
        <f t="shared" si="2"/>
        <v>26.0425</v>
      </c>
      <c r="K33" s="41"/>
      <c r="L33" s="36" t="s">
        <v>29</v>
      </c>
    </row>
    <row r="34" spans="1:12" s="1" customFormat="1" ht="30" customHeight="1">
      <c r="A34" s="6">
        <v>34</v>
      </c>
      <c r="B34" s="7" t="s">
        <v>88</v>
      </c>
      <c r="C34" s="8" t="s">
        <v>89</v>
      </c>
      <c r="D34" s="9" t="s">
        <v>44</v>
      </c>
      <c r="E34" s="9" t="s">
        <v>90</v>
      </c>
      <c r="F34" s="7">
        <v>111.33</v>
      </c>
      <c r="G34" s="10">
        <f t="shared" si="0"/>
        <v>27.8325</v>
      </c>
      <c r="H34" s="10">
        <v>77.6</v>
      </c>
      <c r="I34" s="10">
        <f t="shared" si="1"/>
        <v>38.8</v>
      </c>
      <c r="J34" s="10">
        <f t="shared" si="2"/>
        <v>66.6325</v>
      </c>
      <c r="K34" s="33">
        <v>1</v>
      </c>
      <c r="L34" s="34" t="s">
        <v>17</v>
      </c>
    </row>
    <row r="35" spans="1:12" s="1" customFormat="1" ht="30" customHeight="1">
      <c r="A35" s="6">
        <v>33</v>
      </c>
      <c r="B35" s="7" t="s">
        <v>91</v>
      </c>
      <c r="C35" s="8" t="s">
        <v>92</v>
      </c>
      <c r="D35" s="9" t="s">
        <v>44</v>
      </c>
      <c r="E35" s="9" t="s">
        <v>90</v>
      </c>
      <c r="F35" s="7">
        <v>112</v>
      </c>
      <c r="G35" s="10">
        <f t="shared" si="0"/>
        <v>28</v>
      </c>
      <c r="H35" s="10">
        <v>75</v>
      </c>
      <c r="I35" s="10">
        <f t="shared" si="1"/>
        <v>37.5</v>
      </c>
      <c r="J35" s="10">
        <f t="shared" si="2"/>
        <v>65.5</v>
      </c>
      <c r="K35" s="33">
        <v>2</v>
      </c>
      <c r="L35" s="34" t="s">
        <v>17</v>
      </c>
    </row>
    <row r="36" spans="1:12" s="1" customFormat="1" ht="30" customHeight="1">
      <c r="A36" s="6">
        <v>32</v>
      </c>
      <c r="B36" s="7" t="s">
        <v>93</v>
      </c>
      <c r="C36" s="8" t="s">
        <v>94</v>
      </c>
      <c r="D36" s="9" t="s">
        <v>44</v>
      </c>
      <c r="E36" s="9" t="s">
        <v>90</v>
      </c>
      <c r="F36" s="7">
        <v>113.33</v>
      </c>
      <c r="G36" s="10">
        <f t="shared" si="0"/>
        <v>28.3325</v>
      </c>
      <c r="H36" s="10">
        <v>71</v>
      </c>
      <c r="I36" s="10">
        <f t="shared" si="1"/>
        <v>35.5</v>
      </c>
      <c r="J36" s="10">
        <f t="shared" si="2"/>
        <v>63.832499999999996</v>
      </c>
      <c r="K36" s="33">
        <v>3</v>
      </c>
      <c r="L36" s="34"/>
    </row>
    <row r="37" spans="1:12" s="1" customFormat="1" ht="30" customHeight="1">
      <c r="A37" s="6">
        <v>37</v>
      </c>
      <c r="B37" s="7" t="s">
        <v>95</v>
      </c>
      <c r="C37" s="8" t="s">
        <v>96</v>
      </c>
      <c r="D37" s="9" t="s">
        <v>97</v>
      </c>
      <c r="E37" s="9" t="s">
        <v>98</v>
      </c>
      <c r="F37" s="7">
        <v>133.17</v>
      </c>
      <c r="G37" s="27">
        <f t="shared" si="0"/>
        <v>33.2925</v>
      </c>
      <c r="H37" s="27">
        <v>84.8</v>
      </c>
      <c r="I37" s="27">
        <f t="shared" si="1"/>
        <v>42.4</v>
      </c>
      <c r="J37" s="27">
        <f t="shared" si="2"/>
        <v>75.6925</v>
      </c>
      <c r="K37" s="42">
        <v>1</v>
      </c>
      <c r="L37" s="34" t="s">
        <v>17</v>
      </c>
    </row>
    <row r="38" spans="1:12" s="1" customFormat="1" ht="30" customHeight="1">
      <c r="A38" s="6">
        <v>35</v>
      </c>
      <c r="B38" s="7" t="s">
        <v>99</v>
      </c>
      <c r="C38" s="8" t="s">
        <v>100</v>
      </c>
      <c r="D38" s="9" t="s">
        <v>97</v>
      </c>
      <c r="E38" s="9" t="s">
        <v>98</v>
      </c>
      <c r="F38" s="7">
        <v>136.17</v>
      </c>
      <c r="G38" s="27">
        <f t="shared" si="0"/>
        <v>34.0425</v>
      </c>
      <c r="H38" s="27">
        <v>79.2</v>
      </c>
      <c r="I38" s="27">
        <f t="shared" si="1"/>
        <v>39.6</v>
      </c>
      <c r="J38" s="27">
        <f t="shared" si="2"/>
        <v>73.6425</v>
      </c>
      <c r="K38" s="43">
        <v>2</v>
      </c>
      <c r="L38" s="34" t="s">
        <v>17</v>
      </c>
    </row>
    <row r="39" spans="1:12" s="1" customFormat="1" ht="30" customHeight="1">
      <c r="A39" s="6">
        <v>36</v>
      </c>
      <c r="B39" s="7" t="s">
        <v>101</v>
      </c>
      <c r="C39" s="8" t="s">
        <v>102</v>
      </c>
      <c r="D39" s="9" t="s">
        <v>97</v>
      </c>
      <c r="E39" s="9" t="s">
        <v>98</v>
      </c>
      <c r="F39" s="7">
        <v>133.67</v>
      </c>
      <c r="G39" s="27">
        <f t="shared" si="0"/>
        <v>33.4175</v>
      </c>
      <c r="H39" s="27">
        <v>78.6</v>
      </c>
      <c r="I39" s="27">
        <f t="shared" si="1"/>
        <v>39.3</v>
      </c>
      <c r="J39" s="27">
        <f t="shared" si="2"/>
        <v>72.7175</v>
      </c>
      <c r="K39" s="42">
        <v>3</v>
      </c>
      <c r="L39" s="34" t="s">
        <v>17</v>
      </c>
    </row>
    <row r="40" spans="1:12" s="1" customFormat="1" ht="30" customHeight="1">
      <c r="A40" s="6">
        <v>41</v>
      </c>
      <c r="B40" s="7" t="s">
        <v>103</v>
      </c>
      <c r="C40" s="8" t="s">
        <v>104</v>
      </c>
      <c r="D40" s="9" t="s">
        <v>97</v>
      </c>
      <c r="E40" s="9" t="s">
        <v>98</v>
      </c>
      <c r="F40" s="7">
        <v>127.83</v>
      </c>
      <c r="G40" s="27">
        <f t="shared" si="0"/>
        <v>31.9575</v>
      </c>
      <c r="H40" s="27">
        <v>77</v>
      </c>
      <c r="I40" s="27">
        <f t="shared" si="1"/>
        <v>38.5</v>
      </c>
      <c r="J40" s="27">
        <f t="shared" si="2"/>
        <v>70.4575</v>
      </c>
      <c r="K40" s="42">
        <v>4</v>
      </c>
      <c r="L40" s="34" t="s">
        <v>17</v>
      </c>
    </row>
    <row r="41" spans="1:12" s="1" customFormat="1" ht="30" customHeight="1">
      <c r="A41" s="6">
        <v>38</v>
      </c>
      <c r="B41" s="7" t="s">
        <v>105</v>
      </c>
      <c r="C41" s="8" t="s">
        <v>106</v>
      </c>
      <c r="D41" s="9" t="s">
        <v>97</v>
      </c>
      <c r="E41" s="9" t="s">
        <v>98</v>
      </c>
      <c r="F41" s="7">
        <v>129.83</v>
      </c>
      <c r="G41" s="27">
        <f t="shared" si="0"/>
        <v>32.4575</v>
      </c>
      <c r="H41" s="27">
        <v>74.6</v>
      </c>
      <c r="I41" s="27">
        <f t="shared" si="1"/>
        <v>37.3</v>
      </c>
      <c r="J41" s="27">
        <f t="shared" si="2"/>
        <v>69.7575</v>
      </c>
      <c r="K41" s="42">
        <v>5</v>
      </c>
      <c r="L41" s="44"/>
    </row>
    <row r="42" spans="1:12" s="1" customFormat="1" ht="30" customHeight="1">
      <c r="A42" s="6">
        <v>39</v>
      </c>
      <c r="B42" s="7" t="s">
        <v>107</v>
      </c>
      <c r="C42" s="8" t="s">
        <v>108</v>
      </c>
      <c r="D42" s="9" t="s">
        <v>97</v>
      </c>
      <c r="E42" s="9" t="s">
        <v>98</v>
      </c>
      <c r="F42" s="7">
        <v>127.83</v>
      </c>
      <c r="G42" s="27">
        <f t="shared" si="0"/>
        <v>31.9575</v>
      </c>
      <c r="H42" s="27">
        <v>72.4</v>
      </c>
      <c r="I42" s="27">
        <f t="shared" si="1"/>
        <v>36.2</v>
      </c>
      <c r="J42" s="27">
        <f t="shared" si="2"/>
        <v>68.1575</v>
      </c>
      <c r="K42" s="42">
        <v>6</v>
      </c>
      <c r="L42" s="44"/>
    </row>
    <row r="43" spans="1:12" s="1" customFormat="1" ht="30" customHeight="1">
      <c r="A43" s="6">
        <v>40</v>
      </c>
      <c r="B43" s="7" t="s">
        <v>109</v>
      </c>
      <c r="C43" s="8" t="s">
        <v>110</v>
      </c>
      <c r="D43" s="9" t="s">
        <v>97</v>
      </c>
      <c r="E43" s="9" t="s">
        <v>98</v>
      </c>
      <c r="F43" s="7">
        <v>127.83</v>
      </c>
      <c r="G43" s="27">
        <f t="shared" si="0"/>
        <v>31.9575</v>
      </c>
      <c r="H43" s="27">
        <v>71.2</v>
      </c>
      <c r="I43" s="27">
        <f t="shared" si="1"/>
        <v>35.6</v>
      </c>
      <c r="J43" s="27">
        <f t="shared" si="2"/>
        <v>67.5575</v>
      </c>
      <c r="K43" s="42">
        <v>7</v>
      </c>
      <c r="L43" s="44"/>
    </row>
    <row r="44" spans="1:12" s="1" customFormat="1" ht="30" customHeight="1">
      <c r="A44" s="6">
        <v>47</v>
      </c>
      <c r="B44" s="7" t="s">
        <v>111</v>
      </c>
      <c r="C44" s="8" t="s">
        <v>112</v>
      </c>
      <c r="D44" s="9" t="s">
        <v>97</v>
      </c>
      <c r="E44" s="9" t="s">
        <v>113</v>
      </c>
      <c r="F44" s="7">
        <v>130</v>
      </c>
      <c r="G44" s="27">
        <f t="shared" si="0"/>
        <v>32.5</v>
      </c>
      <c r="H44" s="27">
        <v>83.8</v>
      </c>
      <c r="I44" s="27">
        <f t="shared" si="1"/>
        <v>41.9</v>
      </c>
      <c r="J44" s="27">
        <f t="shared" si="2"/>
        <v>74.4</v>
      </c>
      <c r="K44" s="42">
        <v>1</v>
      </c>
      <c r="L44" s="34" t="s">
        <v>17</v>
      </c>
    </row>
    <row r="45" spans="1:12" s="1" customFormat="1" ht="30" customHeight="1">
      <c r="A45" s="6">
        <v>42</v>
      </c>
      <c r="B45" s="7" t="s">
        <v>114</v>
      </c>
      <c r="C45" s="8" t="s">
        <v>115</v>
      </c>
      <c r="D45" s="9" t="s">
        <v>97</v>
      </c>
      <c r="E45" s="9" t="s">
        <v>113</v>
      </c>
      <c r="F45" s="7">
        <v>134.67</v>
      </c>
      <c r="G45" s="27">
        <f t="shared" si="0"/>
        <v>33.6675</v>
      </c>
      <c r="H45" s="27">
        <v>78.2</v>
      </c>
      <c r="I45" s="27">
        <f t="shared" si="1"/>
        <v>39.1</v>
      </c>
      <c r="J45" s="27">
        <f t="shared" si="2"/>
        <v>72.7675</v>
      </c>
      <c r="K45" s="42">
        <v>2</v>
      </c>
      <c r="L45" s="34" t="s">
        <v>17</v>
      </c>
    </row>
    <row r="46" spans="1:12" s="1" customFormat="1" ht="30" customHeight="1">
      <c r="A46" s="6">
        <v>44</v>
      </c>
      <c r="B46" s="7" t="s">
        <v>116</v>
      </c>
      <c r="C46" s="8" t="s">
        <v>117</v>
      </c>
      <c r="D46" s="9" t="s">
        <v>97</v>
      </c>
      <c r="E46" s="9" t="s">
        <v>113</v>
      </c>
      <c r="F46" s="7">
        <v>131</v>
      </c>
      <c r="G46" s="27">
        <f t="shared" si="0"/>
        <v>32.75</v>
      </c>
      <c r="H46" s="27">
        <v>80</v>
      </c>
      <c r="I46" s="27">
        <f t="shared" si="1"/>
        <v>40</v>
      </c>
      <c r="J46" s="27">
        <f t="shared" si="2"/>
        <v>72.75</v>
      </c>
      <c r="K46" s="42">
        <v>3</v>
      </c>
      <c r="L46" s="34" t="s">
        <v>17</v>
      </c>
    </row>
    <row r="47" spans="1:12" s="1" customFormat="1" ht="30" customHeight="1">
      <c r="A47" s="6">
        <v>46</v>
      </c>
      <c r="B47" s="7" t="s">
        <v>118</v>
      </c>
      <c r="C47" s="8" t="s">
        <v>119</v>
      </c>
      <c r="D47" s="9" t="s">
        <v>97</v>
      </c>
      <c r="E47" s="9" t="s">
        <v>113</v>
      </c>
      <c r="F47" s="7">
        <v>130.33</v>
      </c>
      <c r="G47" s="27">
        <f t="shared" si="0"/>
        <v>32.5825</v>
      </c>
      <c r="H47" s="27">
        <v>76.2</v>
      </c>
      <c r="I47" s="27">
        <f t="shared" si="1"/>
        <v>38.1</v>
      </c>
      <c r="J47" s="27">
        <f t="shared" si="2"/>
        <v>70.6825</v>
      </c>
      <c r="K47" s="42">
        <v>4</v>
      </c>
      <c r="L47" s="34" t="s">
        <v>17</v>
      </c>
    </row>
    <row r="48" spans="1:12" s="1" customFormat="1" ht="30" customHeight="1">
      <c r="A48" s="6">
        <v>45</v>
      </c>
      <c r="B48" s="7" t="s">
        <v>120</v>
      </c>
      <c r="C48" s="8" t="s">
        <v>121</v>
      </c>
      <c r="D48" s="9" t="s">
        <v>97</v>
      </c>
      <c r="E48" s="9" t="s">
        <v>113</v>
      </c>
      <c r="F48" s="7">
        <v>130.83</v>
      </c>
      <c r="G48" s="27">
        <f t="shared" si="0"/>
        <v>32.7075</v>
      </c>
      <c r="H48" s="27">
        <v>75.6</v>
      </c>
      <c r="I48" s="27">
        <f t="shared" si="1"/>
        <v>37.8</v>
      </c>
      <c r="J48" s="27">
        <f t="shared" si="2"/>
        <v>70.5075</v>
      </c>
      <c r="K48" s="42">
        <v>5</v>
      </c>
      <c r="L48" s="44"/>
    </row>
    <row r="49" spans="1:12" s="1" customFormat="1" ht="30" customHeight="1">
      <c r="A49" s="6">
        <v>43</v>
      </c>
      <c r="B49" s="7" t="s">
        <v>122</v>
      </c>
      <c r="C49" s="8" t="s">
        <v>123</v>
      </c>
      <c r="D49" s="9" t="s">
        <v>97</v>
      </c>
      <c r="E49" s="9" t="s">
        <v>113</v>
      </c>
      <c r="F49" s="7">
        <v>131.33</v>
      </c>
      <c r="G49" s="27">
        <f t="shared" si="0"/>
        <v>32.8325</v>
      </c>
      <c r="H49" s="27">
        <v>74.8</v>
      </c>
      <c r="I49" s="27">
        <f t="shared" si="1"/>
        <v>37.4</v>
      </c>
      <c r="J49" s="27">
        <f t="shared" si="2"/>
        <v>70.2325</v>
      </c>
      <c r="K49" s="42">
        <v>6</v>
      </c>
      <c r="L49" s="44"/>
    </row>
    <row r="50" spans="1:12" s="1" customFormat="1" ht="30" customHeight="1">
      <c r="A50" s="6">
        <v>48</v>
      </c>
      <c r="B50" s="7" t="s">
        <v>124</v>
      </c>
      <c r="C50" s="8" t="s">
        <v>125</v>
      </c>
      <c r="D50" s="9" t="s">
        <v>97</v>
      </c>
      <c r="E50" s="9" t="s">
        <v>126</v>
      </c>
      <c r="F50" s="7">
        <v>113.5</v>
      </c>
      <c r="G50" s="10">
        <f t="shared" si="0"/>
        <v>28.375</v>
      </c>
      <c r="H50" s="10">
        <v>77.4</v>
      </c>
      <c r="I50" s="10">
        <f t="shared" si="1"/>
        <v>38.7</v>
      </c>
      <c r="J50" s="10">
        <f t="shared" si="2"/>
        <v>67.075</v>
      </c>
      <c r="K50" s="37">
        <v>1</v>
      </c>
      <c r="L50" s="34" t="s">
        <v>17</v>
      </c>
    </row>
    <row r="51" spans="1:12" s="1" customFormat="1" ht="30" customHeight="1">
      <c r="A51" s="6">
        <v>49</v>
      </c>
      <c r="B51" s="28" t="s">
        <v>127</v>
      </c>
      <c r="C51" s="29" t="s">
        <v>128</v>
      </c>
      <c r="D51" s="30" t="s">
        <v>97</v>
      </c>
      <c r="E51" s="30" t="s">
        <v>126</v>
      </c>
      <c r="F51" s="28">
        <v>106</v>
      </c>
      <c r="G51" s="31">
        <f t="shared" si="0"/>
        <v>26.5</v>
      </c>
      <c r="H51" s="31">
        <v>0</v>
      </c>
      <c r="I51" s="31">
        <f t="shared" si="1"/>
        <v>0</v>
      </c>
      <c r="J51" s="31">
        <f t="shared" si="2"/>
        <v>26.5</v>
      </c>
      <c r="K51" s="45"/>
      <c r="L51" s="46" t="s">
        <v>29</v>
      </c>
    </row>
    <row r="52" spans="1:12" s="1" customFormat="1" ht="30" customHeight="1">
      <c r="A52" s="6">
        <v>50</v>
      </c>
      <c r="B52" s="28" t="s">
        <v>129</v>
      </c>
      <c r="C52" s="29" t="s">
        <v>130</v>
      </c>
      <c r="D52" s="30" t="s">
        <v>97</v>
      </c>
      <c r="E52" s="30" t="s">
        <v>126</v>
      </c>
      <c r="F52" s="28">
        <v>101</v>
      </c>
      <c r="G52" s="31">
        <f t="shared" si="0"/>
        <v>25.25</v>
      </c>
      <c r="H52" s="31">
        <v>0</v>
      </c>
      <c r="I52" s="31">
        <f t="shared" si="1"/>
        <v>0</v>
      </c>
      <c r="J52" s="31">
        <f t="shared" si="2"/>
        <v>25.25</v>
      </c>
      <c r="K52" s="45"/>
      <c r="L52" s="46" t="s">
        <v>29</v>
      </c>
    </row>
    <row r="53" spans="1:12" s="1" customFormat="1" ht="30" customHeight="1">
      <c r="A53" s="6">
        <v>51</v>
      </c>
      <c r="B53" s="7" t="s">
        <v>131</v>
      </c>
      <c r="C53" s="8" t="s">
        <v>132</v>
      </c>
      <c r="D53" s="9" t="s">
        <v>97</v>
      </c>
      <c r="E53" s="9" t="s">
        <v>133</v>
      </c>
      <c r="F53" s="7">
        <v>119.17</v>
      </c>
      <c r="G53" s="10">
        <f t="shared" si="0"/>
        <v>29.7925</v>
      </c>
      <c r="H53" s="10">
        <v>81.4</v>
      </c>
      <c r="I53" s="10">
        <f t="shared" si="1"/>
        <v>40.7</v>
      </c>
      <c r="J53" s="10">
        <f t="shared" si="2"/>
        <v>70.4925</v>
      </c>
      <c r="K53" s="33">
        <v>1</v>
      </c>
      <c r="L53" s="34" t="s">
        <v>17</v>
      </c>
    </row>
    <row r="54" spans="1:12" s="1" customFormat="1" ht="30" customHeight="1">
      <c r="A54" s="6">
        <v>52</v>
      </c>
      <c r="B54" s="7" t="s">
        <v>134</v>
      </c>
      <c r="C54" s="8" t="s">
        <v>135</v>
      </c>
      <c r="D54" s="9" t="s">
        <v>97</v>
      </c>
      <c r="E54" s="9" t="s">
        <v>133</v>
      </c>
      <c r="F54" s="7">
        <v>116</v>
      </c>
      <c r="G54" s="10">
        <f t="shared" si="0"/>
        <v>29</v>
      </c>
      <c r="H54" s="10">
        <v>74.6</v>
      </c>
      <c r="I54" s="10">
        <f t="shared" si="1"/>
        <v>37.3</v>
      </c>
      <c r="J54" s="10">
        <f t="shared" si="2"/>
        <v>66.3</v>
      </c>
      <c r="K54" s="33">
        <v>2</v>
      </c>
      <c r="L54" s="34" t="s">
        <v>17</v>
      </c>
    </row>
    <row r="55" spans="1:12" s="1" customFormat="1" ht="30" customHeight="1">
      <c r="A55" s="6">
        <v>53</v>
      </c>
      <c r="B55" s="7" t="s">
        <v>136</v>
      </c>
      <c r="C55" s="8" t="s">
        <v>137</v>
      </c>
      <c r="D55" s="9" t="s">
        <v>97</v>
      </c>
      <c r="E55" s="9" t="s">
        <v>133</v>
      </c>
      <c r="F55" s="7">
        <v>111.67</v>
      </c>
      <c r="G55" s="10">
        <f t="shared" si="0"/>
        <v>27.9175</v>
      </c>
      <c r="H55" s="10">
        <v>74.8</v>
      </c>
      <c r="I55" s="10">
        <f t="shared" si="1"/>
        <v>37.4</v>
      </c>
      <c r="J55" s="10">
        <f t="shared" si="2"/>
        <v>65.3175</v>
      </c>
      <c r="K55" s="33">
        <v>3</v>
      </c>
      <c r="L55" s="34"/>
    </row>
    <row r="56" spans="1:12" s="1" customFormat="1" ht="30" customHeight="1">
      <c r="A56" s="6">
        <v>54</v>
      </c>
      <c r="B56" s="7" t="s">
        <v>138</v>
      </c>
      <c r="C56" s="8" t="s">
        <v>139</v>
      </c>
      <c r="D56" s="9" t="s">
        <v>140</v>
      </c>
      <c r="E56" s="9" t="s">
        <v>141</v>
      </c>
      <c r="F56" s="7">
        <v>130.17</v>
      </c>
      <c r="G56" s="10">
        <f t="shared" si="0"/>
        <v>32.5425</v>
      </c>
      <c r="H56" s="10">
        <v>78.4</v>
      </c>
      <c r="I56" s="10">
        <f t="shared" si="1"/>
        <v>39.2</v>
      </c>
      <c r="J56" s="10">
        <f t="shared" si="2"/>
        <v>71.7425</v>
      </c>
      <c r="K56" s="33">
        <v>1</v>
      </c>
      <c r="L56" s="34" t="s">
        <v>17</v>
      </c>
    </row>
    <row r="57" spans="1:12" s="1" customFormat="1" ht="30" customHeight="1">
      <c r="A57" s="6">
        <v>55</v>
      </c>
      <c r="B57" s="7" t="s">
        <v>142</v>
      </c>
      <c r="C57" s="8" t="s">
        <v>143</v>
      </c>
      <c r="D57" s="9" t="s">
        <v>140</v>
      </c>
      <c r="E57" s="9" t="s">
        <v>141</v>
      </c>
      <c r="F57" s="7">
        <v>128</v>
      </c>
      <c r="G57" s="10">
        <f t="shared" si="0"/>
        <v>32</v>
      </c>
      <c r="H57" s="10">
        <v>75.2</v>
      </c>
      <c r="I57" s="10">
        <f t="shared" si="1"/>
        <v>37.6</v>
      </c>
      <c r="J57" s="10">
        <f t="shared" si="2"/>
        <v>69.6</v>
      </c>
      <c r="K57" s="33">
        <v>2</v>
      </c>
      <c r="L57" s="34" t="s">
        <v>17</v>
      </c>
    </row>
    <row r="58" spans="1:12" s="1" customFormat="1" ht="30" customHeight="1">
      <c r="A58" s="6">
        <v>56</v>
      </c>
      <c r="B58" s="7" t="s">
        <v>144</v>
      </c>
      <c r="C58" s="8" t="s">
        <v>145</v>
      </c>
      <c r="D58" s="9" t="s">
        <v>140</v>
      </c>
      <c r="E58" s="9" t="s">
        <v>141</v>
      </c>
      <c r="F58" s="7">
        <v>122.17</v>
      </c>
      <c r="G58" s="10">
        <f t="shared" si="0"/>
        <v>30.5425</v>
      </c>
      <c r="H58" s="10">
        <v>77.2</v>
      </c>
      <c r="I58" s="10">
        <f t="shared" si="1"/>
        <v>38.6</v>
      </c>
      <c r="J58" s="10">
        <f t="shared" si="2"/>
        <v>69.1425</v>
      </c>
      <c r="K58" s="37">
        <v>3</v>
      </c>
      <c r="L58" s="38"/>
    </row>
    <row r="59" spans="1:12" s="1" customFormat="1" ht="30" customHeight="1">
      <c r="A59" s="6">
        <v>57</v>
      </c>
      <c r="B59" s="7" t="s">
        <v>146</v>
      </c>
      <c r="C59" s="8" t="s">
        <v>147</v>
      </c>
      <c r="D59" s="9" t="s">
        <v>148</v>
      </c>
      <c r="E59" s="9" t="s">
        <v>149</v>
      </c>
      <c r="F59" s="7">
        <v>140.33</v>
      </c>
      <c r="G59" s="10">
        <f t="shared" si="0"/>
        <v>35.0825</v>
      </c>
      <c r="H59" s="10">
        <v>78.4</v>
      </c>
      <c r="I59" s="10">
        <f t="shared" si="1"/>
        <v>39.2</v>
      </c>
      <c r="J59" s="10">
        <f t="shared" si="2"/>
        <v>74.2825</v>
      </c>
      <c r="K59" s="37">
        <v>1</v>
      </c>
      <c r="L59" s="34" t="s">
        <v>17</v>
      </c>
    </row>
    <row r="60" spans="1:12" s="1" customFormat="1" ht="30" customHeight="1">
      <c r="A60" s="6">
        <v>59</v>
      </c>
      <c r="B60" s="7" t="s">
        <v>150</v>
      </c>
      <c r="C60" s="8" t="s">
        <v>151</v>
      </c>
      <c r="D60" s="9" t="s">
        <v>148</v>
      </c>
      <c r="E60" s="9" t="s">
        <v>149</v>
      </c>
      <c r="F60" s="7">
        <v>130.17</v>
      </c>
      <c r="G60" s="10">
        <f t="shared" si="0"/>
        <v>32.5425</v>
      </c>
      <c r="H60" s="10">
        <v>74.4</v>
      </c>
      <c r="I60" s="10">
        <f t="shared" si="1"/>
        <v>37.2</v>
      </c>
      <c r="J60" s="10">
        <f t="shared" si="2"/>
        <v>69.7425</v>
      </c>
      <c r="K60" s="33">
        <v>2</v>
      </c>
      <c r="L60" s="34" t="s">
        <v>17</v>
      </c>
    </row>
    <row r="61" spans="1:12" s="1" customFormat="1" ht="30" customHeight="1">
      <c r="A61" s="6">
        <v>62</v>
      </c>
      <c r="B61" s="7" t="s">
        <v>152</v>
      </c>
      <c r="C61" s="8" t="s">
        <v>153</v>
      </c>
      <c r="D61" s="9" t="s">
        <v>148</v>
      </c>
      <c r="E61" s="9" t="s">
        <v>149</v>
      </c>
      <c r="F61" s="7">
        <v>127.83</v>
      </c>
      <c r="G61" s="10">
        <f t="shared" si="0"/>
        <v>31.9575</v>
      </c>
      <c r="H61" s="10">
        <v>74.8</v>
      </c>
      <c r="I61" s="10">
        <f t="shared" si="1"/>
        <v>37.4</v>
      </c>
      <c r="J61" s="10">
        <f t="shared" si="2"/>
        <v>69.3575</v>
      </c>
      <c r="K61" s="37">
        <v>3</v>
      </c>
      <c r="L61" s="34" t="s">
        <v>17</v>
      </c>
    </row>
    <row r="62" spans="1:12" s="1" customFormat="1" ht="30" customHeight="1">
      <c r="A62" s="6">
        <v>60</v>
      </c>
      <c r="B62" s="7" t="s">
        <v>154</v>
      </c>
      <c r="C62" s="8" t="s">
        <v>155</v>
      </c>
      <c r="D62" s="9" t="s">
        <v>148</v>
      </c>
      <c r="E62" s="9" t="s">
        <v>149</v>
      </c>
      <c r="F62" s="7">
        <v>129.33</v>
      </c>
      <c r="G62" s="10">
        <f t="shared" si="0"/>
        <v>32.3325</v>
      </c>
      <c r="H62" s="10">
        <v>73.8</v>
      </c>
      <c r="I62" s="10">
        <f t="shared" si="1"/>
        <v>36.9</v>
      </c>
      <c r="J62" s="10">
        <f t="shared" si="2"/>
        <v>69.2325</v>
      </c>
      <c r="K62" s="33">
        <v>4</v>
      </c>
      <c r="L62" s="34" t="s">
        <v>17</v>
      </c>
    </row>
    <row r="63" spans="1:12" s="1" customFormat="1" ht="30" customHeight="1">
      <c r="A63" s="6">
        <v>61</v>
      </c>
      <c r="B63" s="7" t="s">
        <v>156</v>
      </c>
      <c r="C63" s="8" t="s">
        <v>157</v>
      </c>
      <c r="D63" s="9" t="s">
        <v>148</v>
      </c>
      <c r="E63" s="9" t="s">
        <v>149</v>
      </c>
      <c r="F63" s="7">
        <v>128.67</v>
      </c>
      <c r="G63" s="10">
        <f t="shared" si="0"/>
        <v>32.1675</v>
      </c>
      <c r="H63" s="10">
        <v>73.2</v>
      </c>
      <c r="I63" s="10">
        <f t="shared" si="1"/>
        <v>36.6</v>
      </c>
      <c r="J63" s="10">
        <f t="shared" si="2"/>
        <v>68.7675</v>
      </c>
      <c r="K63" s="37">
        <v>5</v>
      </c>
      <c r="L63" s="34" t="s">
        <v>17</v>
      </c>
    </row>
    <row r="64" spans="1:12" s="1" customFormat="1" ht="30" customHeight="1">
      <c r="A64" s="6">
        <v>58</v>
      </c>
      <c r="B64" s="28" t="s">
        <v>158</v>
      </c>
      <c r="C64" s="29" t="s">
        <v>159</v>
      </c>
      <c r="D64" s="30" t="s">
        <v>148</v>
      </c>
      <c r="E64" s="30" t="s">
        <v>149</v>
      </c>
      <c r="F64" s="28">
        <v>130.83</v>
      </c>
      <c r="G64" s="31">
        <f t="shared" si="0"/>
        <v>32.7075</v>
      </c>
      <c r="H64" s="31">
        <v>0</v>
      </c>
      <c r="I64" s="31">
        <f t="shared" si="1"/>
        <v>0</v>
      </c>
      <c r="J64" s="31">
        <f t="shared" si="2"/>
        <v>32.7075</v>
      </c>
      <c r="K64" s="45"/>
      <c r="L64" s="46" t="s">
        <v>29</v>
      </c>
    </row>
    <row r="65" spans="1:12" s="1" customFormat="1" ht="30" customHeight="1">
      <c r="A65" s="6">
        <v>63</v>
      </c>
      <c r="B65" s="7" t="s">
        <v>160</v>
      </c>
      <c r="C65" s="8" t="s">
        <v>161</v>
      </c>
      <c r="D65" s="9" t="s">
        <v>148</v>
      </c>
      <c r="E65" s="9" t="s">
        <v>162</v>
      </c>
      <c r="F65" s="7">
        <v>135.67</v>
      </c>
      <c r="G65" s="10">
        <f t="shared" si="0"/>
        <v>33.9175</v>
      </c>
      <c r="H65" s="10">
        <v>78.4</v>
      </c>
      <c r="I65" s="10">
        <f t="shared" si="1"/>
        <v>39.2</v>
      </c>
      <c r="J65" s="10">
        <f t="shared" si="2"/>
        <v>73.1175</v>
      </c>
      <c r="K65" s="33">
        <v>1</v>
      </c>
      <c r="L65" s="34" t="s">
        <v>17</v>
      </c>
    </row>
    <row r="66" spans="1:12" s="1" customFormat="1" ht="30" customHeight="1">
      <c r="A66" s="6">
        <v>66</v>
      </c>
      <c r="B66" s="7" t="s">
        <v>163</v>
      </c>
      <c r="C66" s="8" t="s">
        <v>164</v>
      </c>
      <c r="D66" s="9" t="s">
        <v>148</v>
      </c>
      <c r="E66" s="9" t="s">
        <v>162</v>
      </c>
      <c r="F66" s="7">
        <v>132.33</v>
      </c>
      <c r="G66" s="10">
        <f t="shared" si="0"/>
        <v>33.0825</v>
      </c>
      <c r="H66" s="10">
        <v>78.2</v>
      </c>
      <c r="I66" s="10">
        <f t="shared" si="1"/>
        <v>39.1</v>
      </c>
      <c r="J66" s="10">
        <f t="shared" si="2"/>
        <v>72.1825</v>
      </c>
      <c r="K66" s="37">
        <v>2</v>
      </c>
      <c r="L66" s="34" t="s">
        <v>17</v>
      </c>
    </row>
    <row r="67" spans="1:12" s="1" customFormat="1" ht="30" customHeight="1">
      <c r="A67" s="6">
        <v>64</v>
      </c>
      <c r="B67" s="7" t="s">
        <v>165</v>
      </c>
      <c r="C67" s="8" t="s">
        <v>166</v>
      </c>
      <c r="D67" s="9" t="s">
        <v>148</v>
      </c>
      <c r="E67" s="9" t="s">
        <v>162</v>
      </c>
      <c r="F67" s="7">
        <v>134.17</v>
      </c>
      <c r="G67" s="10">
        <f t="shared" si="0"/>
        <v>33.5425</v>
      </c>
      <c r="H67" s="10">
        <v>77</v>
      </c>
      <c r="I67" s="10">
        <f t="shared" si="1"/>
        <v>38.5</v>
      </c>
      <c r="J67" s="10">
        <f t="shared" si="2"/>
        <v>72.04249999999999</v>
      </c>
      <c r="K67" s="33">
        <v>3</v>
      </c>
      <c r="L67" s="34" t="s">
        <v>17</v>
      </c>
    </row>
    <row r="68" spans="1:12" s="1" customFormat="1" ht="30" customHeight="1">
      <c r="A68" s="6">
        <v>65</v>
      </c>
      <c r="B68" s="7" t="s">
        <v>167</v>
      </c>
      <c r="C68" s="8" t="s">
        <v>168</v>
      </c>
      <c r="D68" s="9" t="s">
        <v>148</v>
      </c>
      <c r="E68" s="9" t="s">
        <v>162</v>
      </c>
      <c r="F68" s="7">
        <v>134</v>
      </c>
      <c r="G68" s="10">
        <f t="shared" si="0"/>
        <v>33.5</v>
      </c>
      <c r="H68" s="10">
        <v>74.4</v>
      </c>
      <c r="I68" s="10">
        <f t="shared" si="1"/>
        <v>37.2</v>
      </c>
      <c r="J68" s="10">
        <f t="shared" si="2"/>
        <v>70.7</v>
      </c>
      <c r="K68" s="37">
        <v>4</v>
      </c>
      <c r="L68" s="34" t="s">
        <v>17</v>
      </c>
    </row>
    <row r="69" spans="1:12" s="1" customFormat="1" ht="30" customHeight="1">
      <c r="A69" s="6">
        <v>67</v>
      </c>
      <c r="B69" s="7" t="s">
        <v>169</v>
      </c>
      <c r="C69" s="8" t="s">
        <v>170</v>
      </c>
      <c r="D69" s="9" t="s">
        <v>148</v>
      </c>
      <c r="E69" s="9" t="s">
        <v>162</v>
      </c>
      <c r="F69" s="7">
        <v>131.17</v>
      </c>
      <c r="G69" s="10">
        <f aca="true" t="shared" si="3" ref="G67:G116">F69/4</f>
        <v>32.7925</v>
      </c>
      <c r="H69" s="10">
        <v>74.8</v>
      </c>
      <c r="I69" s="10">
        <f aca="true" t="shared" si="4" ref="I67:I116">H69/2</f>
        <v>37.4</v>
      </c>
      <c r="J69" s="10">
        <f aca="true" t="shared" si="5" ref="J67:J116">G69+I69</f>
        <v>70.1925</v>
      </c>
      <c r="K69" s="33">
        <v>5</v>
      </c>
      <c r="L69" s="34" t="s">
        <v>17</v>
      </c>
    </row>
    <row r="70" spans="1:12" s="1" customFormat="1" ht="30" customHeight="1">
      <c r="A70" s="6">
        <v>68</v>
      </c>
      <c r="B70" s="7" t="s">
        <v>171</v>
      </c>
      <c r="C70" s="8" t="s">
        <v>172</v>
      </c>
      <c r="D70" s="9" t="s">
        <v>148</v>
      </c>
      <c r="E70" s="9" t="s">
        <v>162</v>
      </c>
      <c r="F70" s="7">
        <v>130.67</v>
      </c>
      <c r="G70" s="10">
        <f t="shared" si="3"/>
        <v>32.6675</v>
      </c>
      <c r="H70" s="10">
        <v>69.8</v>
      </c>
      <c r="I70" s="10">
        <f t="shared" si="4"/>
        <v>34.9</v>
      </c>
      <c r="J70" s="10">
        <f t="shared" si="5"/>
        <v>67.5675</v>
      </c>
      <c r="K70" s="37">
        <v>6</v>
      </c>
      <c r="L70" s="34"/>
    </row>
    <row r="71" spans="1:12" s="1" customFormat="1" ht="30" customHeight="1">
      <c r="A71" s="6">
        <v>69</v>
      </c>
      <c r="B71" s="7" t="s">
        <v>173</v>
      </c>
      <c r="C71" s="8" t="s">
        <v>174</v>
      </c>
      <c r="D71" s="9" t="s">
        <v>148</v>
      </c>
      <c r="E71" s="9" t="s">
        <v>24</v>
      </c>
      <c r="F71" s="7">
        <v>129.33</v>
      </c>
      <c r="G71" s="10">
        <f t="shared" si="3"/>
        <v>32.3325</v>
      </c>
      <c r="H71" s="10">
        <v>73</v>
      </c>
      <c r="I71" s="10">
        <f t="shared" si="4"/>
        <v>36.5</v>
      </c>
      <c r="J71" s="10">
        <f t="shared" si="5"/>
        <v>68.83250000000001</v>
      </c>
      <c r="K71" s="37">
        <v>1</v>
      </c>
      <c r="L71" s="34" t="s">
        <v>17</v>
      </c>
    </row>
    <row r="72" spans="1:12" s="1" customFormat="1" ht="30" customHeight="1">
      <c r="A72" s="6">
        <v>70</v>
      </c>
      <c r="B72" s="7" t="s">
        <v>175</v>
      </c>
      <c r="C72" s="8" t="s">
        <v>176</v>
      </c>
      <c r="D72" s="9" t="s">
        <v>148</v>
      </c>
      <c r="E72" s="9" t="s">
        <v>24</v>
      </c>
      <c r="F72" s="7">
        <v>125.17</v>
      </c>
      <c r="G72" s="10">
        <f t="shared" si="3"/>
        <v>31.2925</v>
      </c>
      <c r="H72" s="10">
        <v>74.2</v>
      </c>
      <c r="I72" s="10">
        <f t="shared" si="4"/>
        <v>37.1</v>
      </c>
      <c r="J72" s="10">
        <f t="shared" si="5"/>
        <v>68.3925</v>
      </c>
      <c r="K72" s="33">
        <v>2</v>
      </c>
      <c r="L72" s="34" t="s">
        <v>17</v>
      </c>
    </row>
    <row r="73" spans="1:12" s="1" customFormat="1" ht="30" customHeight="1">
      <c r="A73" s="6">
        <v>71</v>
      </c>
      <c r="B73" s="7" t="s">
        <v>177</v>
      </c>
      <c r="C73" s="8" t="s">
        <v>178</v>
      </c>
      <c r="D73" s="9" t="s">
        <v>148</v>
      </c>
      <c r="E73" s="9" t="s">
        <v>24</v>
      </c>
      <c r="F73" s="7">
        <v>123.17</v>
      </c>
      <c r="G73" s="10">
        <f t="shared" si="3"/>
        <v>30.7925</v>
      </c>
      <c r="H73" s="10">
        <v>70.4</v>
      </c>
      <c r="I73" s="10">
        <f t="shared" si="4"/>
        <v>35.2</v>
      </c>
      <c r="J73" s="10">
        <f t="shared" si="5"/>
        <v>65.9925</v>
      </c>
      <c r="K73" s="33">
        <v>3</v>
      </c>
      <c r="L73" s="34"/>
    </row>
    <row r="74" spans="1:12" s="1" customFormat="1" ht="30" customHeight="1">
      <c r="A74" s="6">
        <v>73</v>
      </c>
      <c r="B74" s="7" t="s">
        <v>179</v>
      </c>
      <c r="C74" s="8" t="s">
        <v>180</v>
      </c>
      <c r="D74" s="9" t="s">
        <v>181</v>
      </c>
      <c r="E74" s="9" t="s">
        <v>182</v>
      </c>
      <c r="F74" s="7">
        <v>126.17</v>
      </c>
      <c r="G74" s="10">
        <f t="shared" si="3"/>
        <v>31.5425</v>
      </c>
      <c r="H74" s="10">
        <v>82.2</v>
      </c>
      <c r="I74" s="10">
        <f t="shared" si="4"/>
        <v>41.1</v>
      </c>
      <c r="J74" s="10">
        <f t="shared" si="5"/>
        <v>72.6425</v>
      </c>
      <c r="K74" s="33">
        <v>1</v>
      </c>
      <c r="L74" s="34" t="s">
        <v>17</v>
      </c>
    </row>
    <row r="75" spans="1:12" s="1" customFormat="1" ht="30" customHeight="1">
      <c r="A75" s="6">
        <v>72</v>
      </c>
      <c r="B75" s="7" t="s">
        <v>183</v>
      </c>
      <c r="C75" s="8" t="s">
        <v>184</v>
      </c>
      <c r="D75" s="9" t="s">
        <v>181</v>
      </c>
      <c r="E75" s="9" t="s">
        <v>182</v>
      </c>
      <c r="F75" s="7">
        <v>134</v>
      </c>
      <c r="G75" s="10">
        <f t="shared" si="3"/>
        <v>33.5</v>
      </c>
      <c r="H75" s="10">
        <v>76.4</v>
      </c>
      <c r="I75" s="10">
        <f t="shared" si="4"/>
        <v>38.2</v>
      </c>
      <c r="J75" s="10">
        <f t="shared" si="5"/>
        <v>71.7</v>
      </c>
      <c r="K75" s="33">
        <v>2</v>
      </c>
      <c r="L75" s="34" t="s">
        <v>17</v>
      </c>
    </row>
    <row r="76" spans="1:12" s="1" customFormat="1" ht="30" customHeight="1">
      <c r="A76" s="6">
        <v>74</v>
      </c>
      <c r="B76" s="7" t="s">
        <v>185</v>
      </c>
      <c r="C76" s="8" t="s">
        <v>186</v>
      </c>
      <c r="D76" s="9" t="s">
        <v>181</v>
      </c>
      <c r="E76" s="9" t="s">
        <v>182</v>
      </c>
      <c r="F76" s="7">
        <v>122.33</v>
      </c>
      <c r="G76" s="10">
        <f t="shared" si="3"/>
        <v>30.5825</v>
      </c>
      <c r="H76" s="10">
        <v>67.6</v>
      </c>
      <c r="I76" s="10">
        <f t="shared" si="4"/>
        <v>33.8</v>
      </c>
      <c r="J76" s="10">
        <f t="shared" si="5"/>
        <v>64.3825</v>
      </c>
      <c r="K76" s="33">
        <v>3</v>
      </c>
      <c r="L76" s="38"/>
    </row>
    <row r="77" spans="1:12" s="1" customFormat="1" ht="30" customHeight="1">
      <c r="A77" s="6">
        <v>76</v>
      </c>
      <c r="B77" s="7" t="s">
        <v>187</v>
      </c>
      <c r="C77" s="8" t="s">
        <v>188</v>
      </c>
      <c r="D77" s="9" t="s">
        <v>189</v>
      </c>
      <c r="E77" s="9" t="s">
        <v>190</v>
      </c>
      <c r="F77" s="7">
        <v>120.67</v>
      </c>
      <c r="G77" s="27">
        <f t="shared" si="3"/>
        <v>30.1675</v>
      </c>
      <c r="H77" s="27">
        <v>81.4</v>
      </c>
      <c r="I77" s="27">
        <f t="shared" si="4"/>
        <v>40.7</v>
      </c>
      <c r="J77" s="27">
        <f t="shared" si="5"/>
        <v>70.8675</v>
      </c>
      <c r="K77" s="42">
        <v>1</v>
      </c>
      <c r="L77" s="34" t="s">
        <v>17</v>
      </c>
    </row>
    <row r="78" spans="1:12" s="1" customFormat="1" ht="30" customHeight="1">
      <c r="A78" s="6">
        <v>75</v>
      </c>
      <c r="B78" s="7" t="s">
        <v>191</v>
      </c>
      <c r="C78" s="8" t="s">
        <v>192</v>
      </c>
      <c r="D78" s="9" t="s">
        <v>189</v>
      </c>
      <c r="E78" s="9" t="s">
        <v>190</v>
      </c>
      <c r="F78" s="7">
        <v>125</v>
      </c>
      <c r="G78" s="27">
        <f t="shared" si="3"/>
        <v>31.25</v>
      </c>
      <c r="H78" s="27">
        <v>73.8</v>
      </c>
      <c r="I78" s="27">
        <f t="shared" si="4"/>
        <v>36.9</v>
      </c>
      <c r="J78" s="27">
        <f t="shared" si="5"/>
        <v>68.15</v>
      </c>
      <c r="K78" s="42">
        <v>2</v>
      </c>
      <c r="L78" s="34" t="s">
        <v>17</v>
      </c>
    </row>
    <row r="79" spans="1:12" s="1" customFormat="1" ht="30" customHeight="1">
      <c r="A79" s="6">
        <v>77</v>
      </c>
      <c r="B79" s="7" t="s">
        <v>193</v>
      </c>
      <c r="C79" s="8" t="s">
        <v>194</v>
      </c>
      <c r="D79" s="9" t="s">
        <v>189</v>
      </c>
      <c r="E79" s="9" t="s">
        <v>190</v>
      </c>
      <c r="F79" s="7">
        <v>109.17</v>
      </c>
      <c r="G79" s="27">
        <f t="shared" si="3"/>
        <v>27.2925</v>
      </c>
      <c r="H79" s="27">
        <v>74.4</v>
      </c>
      <c r="I79" s="27">
        <f t="shared" si="4"/>
        <v>37.2</v>
      </c>
      <c r="J79" s="27">
        <f t="shared" si="5"/>
        <v>64.4925</v>
      </c>
      <c r="K79" s="42">
        <v>3</v>
      </c>
      <c r="L79" s="44"/>
    </row>
    <row r="80" spans="1:12" s="1" customFormat="1" ht="30" customHeight="1">
      <c r="A80" s="6">
        <v>78</v>
      </c>
      <c r="B80" s="7" t="s">
        <v>195</v>
      </c>
      <c r="C80" s="8" t="s">
        <v>196</v>
      </c>
      <c r="D80" s="9" t="s">
        <v>197</v>
      </c>
      <c r="E80" s="9" t="s">
        <v>198</v>
      </c>
      <c r="F80" s="7">
        <v>130.5</v>
      </c>
      <c r="G80" s="10">
        <f t="shared" si="3"/>
        <v>32.625</v>
      </c>
      <c r="H80" s="10">
        <v>81.4</v>
      </c>
      <c r="I80" s="10">
        <f t="shared" si="4"/>
        <v>40.7</v>
      </c>
      <c r="J80" s="10">
        <f t="shared" si="5"/>
        <v>73.325</v>
      </c>
      <c r="K80" s="33">
        <v>1</v>
      </c>
      <c r="L80" s="34" t="s">
        <v>17</v>
      </c>
    </row>
    <row r="81" spans="1:12" s="1" customFormat="1" ht="30" customHeight="1">
      <c r="A81" s="6">
        <v>79</v>
      </c>
      <c r="B81" s="7" t="s">
        <v>199</v>
      </c>
      <c r="C81" s="8" t="s">
        <v>200</v>
      </c>
      <c r="D81" s="9" t="s">
        <v>197</v>
      </c>
      <c r="E81" s="9" t="s">
        <v>198</v>
      </c>
      <c r="F81" s="7">
        <v>129.33</v>
      </c>
      <c r="G81" s="10">
        <f t="shared" si="3"/>
        <v>32.3325</v>
      </c>
      <c r="H81" s="10">
        <v>78.4</v>
      </c>
      <c r="I81" s="10">
        <f t="shared" si="4"/>
        <v>39.2</v>
      </c>
      <c r="J81" s="10">
        <f t="shared" si="5"/>
        <v>71.5325</v>
      </c>
      <c r="K81" s="33">
        <v>2</v>
      </c>
      <c r="L81" s="34" t="s">
        <v>17</v>
      </c>
    </row>
    <row r="82" spans="1:12" s="1" customFormat="1" ht="30" customHeight="1">
      <c r="A82" s="6">
        <v>80</v>
      </c>
      <c r="B82" s="7" t="s">
        <v>201</v>
      </c>
      <c r="C82" s="8" t="s">
        <v>202</v>
      </c>
      <c r="D82" s="9" t="s">
        <v>197</v>
      </c>
      <c r="E82" s="9" t="s">
        <v>198</v>
      </c>
      <c r="F82" s="7">
        <v>127</v>
      </c>
      <c r="G82" s="10">
        <f t="shared" si="3"/>
        <v>31.75</v>
      </c>
      <c r="H82" s="10">
        <v>75.2</v>
      </c>
      <c r="I82" s="10">
        <f t="shared" si="4"/>
        <v>37.6</v>
      </c>
      <c r="J82" s="10">
        <f t="shared" si="5"/>
        <v>69.35</v>
      </c>
      <c r="K82" s="33">
        <v>3</v>
      </c>
      <c r="L82" s="38"/>
    </row>
    <row r="83" spans="1:12" s="1" customFormat="1" ht="30" customHeight="1">
      <c r="A83" s="6">
        <v>82</v>
      </c>
      <c r="B83" s="7" t="s">
        <v>203</v>
      </c>
      <c r="C83" s="8" t="s">
        <v>204</v>
      </c>
      <c r="D83" s="9" t="s">
        <v>205</v>
      </c>
      <c r="E83" s="9" t="s">
        <v>206</v>
      </c>
      <c r="F83" s="7">
        <v>117.83</v>
      </c>
      <c r="G83" s="27">
        <f t="shared" si="3"/>
        <v>29.4575</v>
      </c>
      <c r="H83" s="27">
        <v>79.4</v>
      </c>
      <c r="I83" s="27">
        <f t="shared" si="4"/>
        <v>39.7</v>
      </c>
      <c r="J83" s="27">
        <f t="shared" si="5"/>
        <v>69.1575</v>
      </c>
      <c r="K83" s="42">
        <v>1</v>
      </c>
      <c r="L83" s="34" t="s">
        <v>17</v>
      </c>
    </row>
    <row r="84" spans="1:12" s="1" customFormat="1" ht="30" customHeight="1">
      <c r="A84" s="6">
        <v>81</v>
      </c>
      <c r="B84" s="7" t="s">
        <v>207</v>
      </c>
      <c r="C84" s="8" t="s">
        <v>208</v>
      </c>
      <c r="D84" s="9" t="s">
        <v>205</v>
      </c>
      <c r="E84" s="9" t="s">
        <v>206</v>
      </c>
      <c r="F84" s="7">
        <v>124.17</v>
      </c>
      <c r="G84" s="27">
        <f t="shared" si="3"/>
        <v>31.0425</v>
      </c>
      <c r="H84" s="27">
        <v>75</v>
      </c>
      <c r="I84" s="27">
        <f t="shared" si="4"/>
        <v>37.5</v>
      </c>
      <c r="J84" s="27">
        <f t="shared" si="5"/>
        <v>68.5425</v>
      </c>
      <c r="K84" s="42">
        <v>2</v>
      </c>
      <c r="L84" s="34" t="s">
        <v>17</v>
      </c>
    </row>
    <row r="85" spans="1:12" s="1" customFormat="1" ht="30" customHeight="1">
      <c r="A85" s="6">
        <v>83</v>
      </c>
      <c r="B85" s="7" t="s">
        <v>209</v>
      </c>
      <c r="C85" s="8" t="s">
        <v>210</v>
      </c>
      <c r="D85" s="9" t="s">
        <v>205</v>
      </c>
      <c r="E85" s="9" t="s">
        <v>206</v>
      </c>
      <c r="F85" s="7">
        <v>114.67</v>
      </c>
      <c r="G85" s="27">
        <f t="shared" si="3"/>
        <v>28.6675</v>
      </c>
      <c r="H85" s="27">
        <v>76.4</v>
      </c>
      <c r="I85" s="27">
        <f t="shared" si="4"/>
        <v>38.2</v>
      </c>
      <c r="J85" s="27">
        <f t="shared" si="5"/>
        <v>66.8675</v>
      </c>
      <c r="K85" s="42">
        <v>3</v>
      </c>
      <c r="L85" s="44"/>
    </row>
    <row r="86" spans="1:12" s="1" customFormat="1" ht="30" customHeight="1">
      <c r="A86" s="6">
        <v>85</v>
      </c>
      <c r="B86" s="7" t="s">
        <v>211</v>
      </c>
      <c r="C86" s="8" t="s">
        <v>212</v>
      </c>
      <c r="D86" s="9" t="s">
        <v>213</v>
      </c>
      <c r="E86" s="9" t="s">
        <v>141</v>
      </c>
      <c r="F86" s="7">
        <v>128.83</v>
      </c>
      <c r="G86" s="10">
        <f t="shared" si="3"/>
        <v>32.2075</v>
      </c>
      <c r="H86" s="10">
        <v>80</v>
      </c>
      <c r="I86" s="10">
        <f t="shared" si="4"/>
        <v>40</v>
      </c>
      <c r="J86" s="10">
        <f t="shared" si="5"/>
        <v>72.20750000000001</v>
      </c>
      <c r="K86" s="33">
        <v>1</v>
      </c>
      <c r="L86" s="34" t="s">
        <v>17</v>
      </c>
    </row>
    <row r="87" spans="1:12" s="1" customFormat="1" ht="30" customHeight="1">
      <c r="A87" s="6">
        <v>84</v>
      </c>
      <c r="B87" s="7" t="s">
        <v>214</v>
      </c>
      <c r="C87" s="8" t="s">
        <v>215</v>
      </c>
      <c r="D87" s="9" t="s">
        <v>213</v>
      </c>
      <c r="E87" s="9" t="s">
        <v>141</v>
      </c>
      <c r="F87" s="7">
        <v>133.33</v>
      </c>
      <c r="G87" s="10">
        <f t="shared" si="3"/>
        <v>33.3325</v>
      </c>
      <c r="H87" s="10">
        <v>74.2</v>
      </c>
      <c r="I87" s="10">
        <f t="shared" si="4"/>
        <v>37.1</v>
      </c>
      <c r="J87" s="10">
        <f t="shared" si="5"/>
        <v>70.4325</v>
      </c>
      <c r="K87" s="33">
        <v>2</v>
      </c>
      <c r="L87" s="34" t="s">
        <v>17</v>
      </c>
    </row>
    <row r="88" spans="1:12" s="1" customFormat="1" ht="30" customHeight="1">
      <c r="A88" s="6">
        <v>86</v>
      </c>
      <c r="B88" s="7" t="s">
        <v>216</v>
      </c>
      <c r="C88" s="8" t="s">
        <v>217</v>
      </c>
      <c r="D88" s="9" t="s">
        <v>213</v>
      </c>
      <c r="E88" s="9" t="s">
        <v>141</v>
      </c>
      <c r="F88" s="7">
        <v>127.83</v>
      </c>
      <c r="G88" s="10">
        <f t="shared" si="3"/>
        <v>31.9575</v>
      </c>
      <c r="H88" s="10">
        <v>76</v>
      </c>
      <c r="I88" s="10">
        <f t="shared" si="4"/>
        <v>38</v>
      </c>
      <c r="J88" s="10">
        <f t="shared" si="5"/>
        <v>69.9575</v>
      </c>
      <c r="K88" s="33">
        <v>3</v>
      </c>
      <c r="L88" s="34"/>
    </row>
    <row r="89" spans="1:12" s="1" customFormat="1" ht="30" customHeight="1">
      <c r="A89" s="6">
        <v>87</v>
      </c>
      <c r="B89" s="7" t="s">
        <v>218</v>
      </c>
      <c r="C89" s="8" t="s">
        <v>219</v>
      </c>
      <c r="D89" s="9" t="s">
        <v>220</v>
      </c>
      <c r="E89" s="9" t="s">
        <v>221</v>
      </c>
      <c r="F89" s="7">
        <v>119.5</v>
      </c>
      <c r="G89" s="10">
        <f t="shared" si="3"/>
        <v>29.875</v>
      </c>
      <c r="H89" s="10">
        <v>80.6</v>
      </c>
      <c r="I89" s="10">
        <f t="shared" si="4"/>
        <v>40.3</v>
      </c>
      <c r="J89" s="10">
        <f t="shared" si="5"/>
        <v>70.175</v>
      </c>
      <c r="K89" s="33">
        <v>1</v>
      </c>
      <c r="L89" s="34" t="s">
        <v>17</v>
      </c>
    </row>
    <row r="90" spans="1:12" s="1" customFormat="1" ht="30" customHeight="1">
      <c r="A90" s="6">
        <v>89</v>
      </c>
      <c r="B90" s="7" t="s">
        <v>222</v>
      </c>
      <c r="C90" s="8" t="s">
        <v>223</v>
      </c>
      <c r="D90" s="9" t="s">
        <v>220</v>
      </c>
      <c r="E90" s="9" t="s">
        <v>221</v>
      </c>
      <c r="F90" s="7">
        <v>117.67</v>
      </c>
      <c r="G90" s="10">
        <f t="shared" si="3"/>
        <v>29.4175</v>
      </c>
      <c r="H90" s="10">
        <v>78.6</v>
      </c>
      <c r="I90" s="10">
        <f t="shared" si="4"/>
        <v>39.3</v>
      </c>
      <c r="J90" s="10">
        <f t="shared" si="5"/>
        <v>68.7175</v>
      </c>
      <c r="K90" s="33">
        <v>2</v>
      </c>
      <c r="L90" s="34" t="s">
        <v>17</v>
      </c>
    </row>
    <row r="91" spans="1:12" s="1" customFormat="1" ht="30" customHeight="1">
      <c r="A91" s="6">
        <v>88</v>
      </c>
      <c r="B91" s="7" t="s">
        <v>224</v>
      </c>
      <c r="C91" s="8" t="s">
        <v>225</v>
      </c>
      <c r="D91" s="9" t="s">
        <v>220</v>
      </c>
      <c r="E91" s="9" t="s">
        <v>221</v>
      </c>
      <c r="F91" s="7">
        <v>118.17</v>
      </c>
      <c r="G91" s="10">
        <f t="shared" si="3"/>
        <v>29.5425</v>
      </c>
      <c r="H91" s="10">
        <v>78.2</v>
      </c>
      <c r="I91" s="10">
        <f t="shared" si="4"/>
        <v>39.1</v>
      </c>
      <c r="J91" s="10">
        <f t="shared" si="5"/>
        <v>68.6425</v>
      </c>
      <c r="K91" s="33">
        <v>3</v>
      </c>
      <c r="L91" s="38"/>
    </row>
    <row r="92" spans="1:12" s="1" customFormat="1" ht="30" customHeight="1">
      <c r="A92" s="6">
        <v>90</v>
      </c>
      <c r="B92" s="7" t="s">
        <v>226</v>
      </c>
      <c r="C92" s="8" t="s">
        <v>227</v>
      </c>
      <c r="D92" s="9" t="s">
        <v>220</v>
      </c>
      <c r="E92" s="9" t="s">
        <v>228</v>
      </c>
      <c r="F92" s="7">
        <v>131.17</v>
      </c>
      <c r="G92" s="10">
        <f t="shared" si="3"/>
        <v>32.7925</v>
      </c>
      <c r="H92" s="10">
        <v>76</v>
      </c>
      <c r="I92" s="10">
        <f t="shared" si="4"/>
        <v>38</v>
      </c>
      <c r="J92" s="10">
        <f t="shared" si="5"/>
        <v>70.79249999999999</v>
      </c>
      <c r="K92" s="33">
        <v>1</v>
      </c>
      <c r="L92" s="34" t="s">
        <v>17</v>
      </c>
    </row>
    <row r="93" spans="1:12" s="1" customFormat="1" ht="30" customHeight="1">
      <c r="A93" s="6">
        <v>91</v>
      </c>
      <c r="B93" s="7" t="s">
        <v>229</v>
      </c>
      <c r="C93" s="8" t="s">
        <v>230</v>
      </c>
      <c r="D93" s="9" t="s">
        <v>220</v>
      </c>
      <c r="E93" s="9" t="s">
        <v>228</v>
      </c>
      <c r="F93" s="7">
        <v>127.5</v>
      </c>
      <c r="G93" s="10">
        <f t="shared" si="3"/>
        <v>31.875</v>
      </c>
      <c r="H93" s="10">
        <v>77.2</v>
      </c>
      <c r="I93" s="10">
        <f t="shared" si="4"/>
        <v>38.6</v>
      </c>
      <c r="J93" s="10">
        <f t="shared" si="5"/>
        <v>70.475</v>
      </c>
      <c r="K93" s="33">
        <v>2</v>
      </c>
      <c r="L93" s="34" t="s">
        <v>17</v>
      </c>
    </row>
    <row r="94" spans="1:12" s="1" customFormat="1" ht="30" customHeight="1">
      <c r="A94" s="6">
        <v>92</v>
      </c>
      <c r="B94" s="7" t="s">
        <v>231</v>
      </c>
      <c r="C94" s="8" t="s">
        <v>232</v>
      </c>
      <c r="D94" s="9" t="s">
        <v>220</v>
      </c>
      <c r="E94" s="9" t="s">
        <v>228</v>
      </c>
      <c r="F94" s="7">
        <v>126</v>
      </c>
      <c r="G94" s="10">
        <f t="shared" si="3"/>
        <v>31.5</v>
      </c>
      <c r="H94" s="10">
        <v>70</v>
      </c>
      <c r="I94" s="10">
        <f t="shared" si="4"/>
        <v>35</v>
      </c>
      <c r="J94" s="10">
        <f t="shared" si="5"/>
        <v>66.5</v>
      </c>
      <c r="K94" s="33">
        <v>3</v>
      </c>
      <c r="L94" s="34"/>
    </row>
    <row r="95" spans="1:12" s="1" customFormat="1" ht="30" customHeight="1">
      <c r="A95" s="6">
        <v>93</v>
      </c>
      <c r="B95" s="7" t="s">
        <v>233</v>
      </c>
      <c r="C95" s="8" t="s">
        <v>234</v>
      </c>
      <c r="D95" s="9" t="s">
        <v>235</v>
      </c>
      <c r="E95" s="9" t="s">
        <v>198</v>
      </c>
      <c r="F95" s="7">
        <v>124.67</v>
      </c>
      <c r="G95" s="10">
        <f t="shared" si="3"/>
        <v>31.1675</v>
      </c>
      <c r="H95" s="10">
        <v>81.4</v>
      </c>
      <c r="I95" s="10">
        <f t="shared" si="4"/>
        <v>40.7</v>
      </c>
      <c r="J95" s="10">
        <f t="shared" si="5"/>
        <v>71.8675</v>
      </c>
      <c r="K95" s="33">
        <v>1</v>
      </c>
      <c r="L95" s="34" t="s">
        <v>17</v>
      </c>
    </row>
    <row r="96" spans="1:12" s="1" customFormat="1" ht="30" customHeight="1">
      <c r="A96" s="6">
        <v>95</v>
      </c>
      <c r="B96" s="7" t="s">
        <v>236</v>
      </c>
      <c r="C96" s="8" t="s">
        <v>237</v>
      </c>
      <c r="D96" s="9" t="s">
        <v>235</v>
      </c>
      <c r="E96" s="9" t="s">
        <v>198</v>
      </c>
      <c r="F96" s="7">
        <v>117.83</v>
      </c>
      <c r="G96" s="10">
        <f t="shared" si="3"/>
        <v>29.4575</v>
      </c>
      <c r="H96" s="10">
        <v>73.6</v>
      </c>
      <c r="I96" s="10">
        <f t="shared" si="4"/>
        <v>36.8</v>
      </c>
      <c r="J96" s="10">
        <f t="shared" si="5"/>
        <v>66.2575</v>
      </c>
      <c r="K96" s="33">
        <v>2</v>
      </c>
      <c r="L96" s="34" t="s">
        <v>17</v>
      </c>
    </row>
    <row r="97" spans="1:12" s="1" customFormat="1" ht="30" customHeight="1">
      <c r="A97" s="6">
        <v>96</v>
      </c>
      <c r="B97" s="7" t="s">
        <v>238</v>
      </c>
      <c r="C97" s="8" t="s">
        <v>239</v>
      </c>
      <c r="D97" s="9" t="s">
        <v>235</v>
      </c>
      <c r="E97" s="9" t="s">
        <v>198</v>
      </c>
      <c r="F97" s="7">
        <v>117.83</v>
      </c>
      <c r="G97" s="10">
        <f t="shared" si="3"/>
        <v>29.4575</v>
      </c>
      <c r="H97" s="10">
        <v>73.4</v>
      </c>
      <c r="I97" s="10">
        <f t="shared" si="4"/>
        <v>36.7</v>
      </c>
      <c r="J97" s="10">
        <f t="shared" si="5"/>
        <v>66.1575</v>
      </c>
      <c r="K97" s="33">
        <v>3</v>
      </c>
      <c r="L97" s="34"/>
    </row>
    <row r="98" spans="1:12" s="1" customFormat="1" ht="30" customHeight="1">
      <c r="A98" s="6">
        <v>94</v>
      </c>
      <c r="B98" s="28" t="s">
        <v>240</v>
      </c>
      <c r="C98" s="29" t="s">
        <v>241</v>
      </c>
      <c r="D98" s="30" t="s">
        <v>235</v>
      </c>
      <c r="E98" s="30" t="s">
        <v>198</v>
      </c>
      <c r="F98" s="28">
        <v>122.83</v>
      </c>
      <c r="G98" s="31">
        <f t="shared" si="3"/>
        <v>30.7075</v>
      </c>
      <c r="H98" s="31">
        <v>0</v>
      </c>
      <c r="I98" s="31">
        <f t="shared" si="4"/>
        <v>0</v>
      </c>
      <c r="J98" s="31">
        <f t="shared" si="5"/>
        <v>30.7075</v>
      </c>
      <c r="K98" s="51"/>
      <c r="L98" s="46" t="s">
        <v>29</v>
      </c>
    </row>
    <row r="99" spans="1:12" s="1" customFormat="1" ht="30" customHeight="1">
      <c r="A99" s="6">
        <v>97</v>
      </c>
      <c r="B99" s="7" t="s">
        <v>242</v>
      </c>
      <c r="C99" s="8" t="s">
        <v>243</v>
      </c>
      <c r="D99" s="9" t="s">
        <v>244</v>
      </c>
      <c r="E99" s="9" t="s">
        <v>245</v>
      </c>
      <c r="F99" s="7">
        <v>135.33</v>
      </c>
      <c r="G99" s="10">
        <f t="shared" si="3"/>
        <v>33.8325</v>
      </c>
      <c r="H99" s="10">
        <v>77.8</v>
      </c>
      <c r="I99" s="10">
        <f t="shared" si="4"/>
        <v>38.9</v>
      </c>
      <c r="J99" s="10">
        <f t="shared" si="5"/>
        <v>72.7325</v>
      </c>
      <c r="K99" s="33">
        <v>1</v>
      </c>
      <c r="L99" s="34" t="s">
        <v>17</v>
      </c>
    </row>
    <row r="100" spans="1:12" s="1" customFormat="1" ht="30" customHeight="1">
      <c r="A100" s="6">
        <v>102</v>
      </c>
      <c r="B100" s="7" t="s">
        <v>246</v>
      </c>
      <c r="C100" s="8" t="s">
        <v>247</v>
      </c>
      <c r="D100" s="9" t="s">
        <v>244</v>
      </c>
      <c r="E100" s="9" t="s">
        <v>245</v>
      </c>
      <c r="F100" s="7">
        <v>121</v>
      </c>
      <c r="G100" s="10">
        <f t="shared" si="3"/>
        <v>30.25</v>
      </c>
      <c r="H100" s="10">
        <v>80.2</v>
      </c>
      <c r="I100" s="10">
        <f t="shared" si="4"/>
        <v>40.1</v>
      </c>
      <c r="J100" s="10">
        <f t="shared" si="5"/>
        <v>70.35</v>
      </c>
      <c r="K100" s="33">
        <v>2</v>
      </c>
      <c r="L100" s="34" t="s">
        <v>17</v>
      </c>
    </row>
    <row r="101" spans="1:12" s="1" customFormat="1" ht="30" customHeight="1">
      <c r="A101" s="6">
        <v>98</v>
      </c>
      <c r="B101" s="7" t="s">
        <v>248</v>
      </c>
      <c r="C101" s="8" t="s">
        <v>249</v>
      </c>
      <c r="D101" s="9" t="s">
        <v>244</v>
      </c>
      <c r="E101" s="9" t="s">
        <v>245</v>
      </c>
      <c r="F101" s="7">
        <v>130</v>
      </c>
      <c r="G101" s="10">
        <f t="shared" si="3"/>
        <v>32.5</v>
      </c>
      <c r="H101" s="10">
        <v>75.6</v>
      </c>
      <c r="I101" s="10">
        <f t="shared" si="4"/>
        <v>37.8</v>
      </c>
      <c r="J101" s="10">
        <f t="shared" si="5"/>
        <v>70.3</v>
      </c>
      <c r="K101" s="33">
        <v>3</v>
      </c>
      <c r="L101" s="34" t="s">
        <v>17</v>
      </c>
    </row>
    <row r="102" spans="1:12" s="1" customFormat="1" ht="30" customHeight="1">
      <c r="A102" s="6">
        <v>100</v>
      </c>
      <c r="B102" s="7" t="s">
        <v>250</v>
      </c>
      <c r="C102" s="8" t="s">
        <v>251</v>
      </c>
      <c r="D102" s="9" t="s">
        <v>244</v>
      </c>
      <c r="E102" s="9" t="s">
        <v>245</v>
      </c>
      <c r="F102" s="7">
        <v>123.33</v>
      </c>
      <c r="G102" s="10">
        <f t="shared" si="3"/>
        <v>30.8325</v>
      </c>
      <c r="H102" s="10">
        <v>77.6</v>
      </c>
      <c r="I102" s="10">
        <f t="shared" si="4"/>
        <v>38.8</v>
      </c>
      <c r="J102" s="10">
        <f t="shared" si="5"/>
        <v>69.6325</v>
      </c>
      <c r="K102" s="33">
        <v>4</v>
      </c>
      <c r="L102" s="34" t="s">
        <v>17</v>
      </c>
    </row>
    <row r="103" spans="1:12" s="1" customFormat="1" ht="30" customHeight="1">
      <c r="A103" s="6">
        <v>101</v>
      </c>
      <c r="B103" s="7" t="s">
        <v>252</v>
      </c>
      <c r="C103" s="8" t="s">
        <v>253</v>
      </c>
      <c r="D103" s="9" t="s">
        <v>244</v>
      </c>
      <c r="E103" s="9" t="s">
        <v>245</v>
      </c>
      <c r="F103" s="7">
        <v>122.17</v>
      </c>
      <c r="G103" s="10">
        <f t="shared" si="3"/>
        <v>30.5425</v>
      </c>
      <c r="H103" s="10">
        <v>77.8</v>
      </c>
      <c r="I103" s="10">
        <f t="shared" si="4"/>
        <v>38.9</v>
      </c>
      <c r="J103" s="10">
        <f t="shared" si="5"/>
        <v>69.4425</v>
      </c>
      <c r="K103" s="33">
        <v>5</v>
      </c>
      <c r="L103" s="38"/>
    </row>
    <row r="104" spans="1:12" s="1" customFormat="1" ht="30" customHeight="1">
      <c r="A104" s="6">
        <v>99</v>
      </c>
      <c r="B104" s="7" t="s">
        <v>254</v>
      </c>
      <c r="C104" s="8" t="s">
        <v>255</v>
      </c>
      <c r="D104" s="9" t="s">
        <v>244</v>
      </c>
      <c r="E104" s="9" t="s">
        <v>245</v>
      </c>
      <c r="F104" s="7">
        <v>124.17</v>
      </c>
      <c r="G104" s="10">
        <f t="shared" si="3"/>
        <v>31.0425</v>
      </c>
      <c r="H104" s="10">
        <v>71.8</v>
      </c>
      <c r="I104" s="10">
        <f t="shared" si="4"/>
        <v>35.9</v>
      </c>
      <c r="J104" s="10">
        <f t="shared" si="5"/>
        <v>66.9425</v>
      </c>
      <c r="K104" s="33">
        <v>6</v>
      </c>
      <c r="L104" s="34"/>
    </row>
    <row r="105" spans="1:12" s="1" customFormat="1" ht="30" customHeight="1">
      <c r="A105" s="6">
        <v>103</v>
      </c>
      <c r="B105" s="7" t="s">
        <v>256</v>
      </c>
      <c r="C105" s="8" t="s">
        <v>257</v>
      </c>
      <c r="D105" s="9" t="s">
        <v>244</v>
      </c>
      <c r="E105" s="9" t="s">
        <v>258</v>
      </c>
      <c r="F105" s="7">
        <v>129.17</v>
      </c>
      <c r="G105" s="10">
        <f t="shared" si="3"/>
        <v>32.2925</v>
      </c>
      <c r="H105" s="10">
        <v>76.6</v>
      </c>
      <c r="I105" s="10">
        <f t="shared" si="4"/>
        <v>38.3</v>
      </c>
      <c r="J105" s="10">
        <f t="shared" si="5"/>
        <v>70.5925</v>
      </c>
      <c r="K105" s="33">
        <v>1</v>
      </c>
      <c r="L105" s="34" t="s">
        <v>17</v>
      </c>
    </row>
    <row r="106" spans="1:12" s="1" customFormat="1" ht="30" customHeight="1">
      <c r="A106" s="6">
        <v>104</v>
      </c>
      <c r="B106" s="7" t="s">
        <v>259</v>
      </c>
      <c r="C106" s="8" t="s">
        <v>260</v>
      </c>
      <c r="D106" s="9" t="s">
        <v>244</v>
      </c>
      <c r="E106" s="9" t="s">
        <v>258</v>
      </c>
      <c r="F106" s="7">
        <v>101.5</v>
      </c>
      <c r="G106" s="10">
        <f t="shared" si="3"/>
        <v>25.375</v>
      </c>
      <c r="H106" s="10">
        <v>78.4</v>
      </c>
      <c r="I106" s="10">
        <f t="shared" si="4"/>
        <v>39.2</v>
      </c>
      <c r="J106" s="10">
        <f t="shared" si="5"/>
        <v>64.575</v>
      </c>
      <c r="K106" s="33">
        <v>2</v>
      </c>
      <c r="L106" s="34" t="s">
        <v>17</v>
      </c>
    </row>
    <row r="107" spans="1:12" s="1" customFormat="1" ht="30" customHeight="1">
      <c r="A107" s="6">
        <v>105</v>
      </c>
      <c r="B107" s="7" t="s">
        <v>261</v>
      </c>
      <c r="C107" s="8" t="s">
        <v>262</v>
      </c>
      <c r="D107" s="9" t="s">
        <v>244</v>
      </c>
      <c r="E107" s="9" t="s">
        <v>258</v>
      </c>
      <c r="F107" s="7">
        <v>98</v>
      </c>
      <c r="G107" s="10">
        <f t="shared" si="3"/>
        <v>24.5</v>
      </c>
      <c r="H107" s="10">
        <v>77.2</v>
      </c>
      <c r="I107" s="10">
        <f t="shared" si="4"/>
        <v>38.6</v>
      </c>
      <c r="J107" s="10">
        <f t="shared" si="5"/>
        <v>63.1</v>
      </c>
      <c r="K107" s="33">
        <v>3</v>
      </c>
      <c r="L107" s="34"/>
    </row>
    <row r="108" spans="1:12" s="1" customFormat="1" ht="30" customHeight="1">
      <c r="A108" s="6">
        <v>106</v>
      </c>
      <c r="B108" s="7" t="s">
        <v>263</v>
      </c>
      <c r="C108" s="8" t="s">
        <v>264</v>
      </c>
      <c r="D108" s="9" t="s">
        <v>244</v>
      </c>
      <c r="E108" s="9" t="s">
        <v>265</v>
      </c>
      <c r="F108" s="7">
        <v>137</v>
      </c>
      <c r="G108" s="10">
        <f t="shared" si="3"/>
        <v>34.25</v>
      </c>
      <c r="H108" s="10">
        <v>72.2</v>
      </c>
      <c r="I108" s="10">
        <f t="shared" si="4"/>
        <v>36.1</v>
      </c>
      <c r="J108" s="10">
        <f t="shared" si="5"/>
        <v>70.35</v>
      </c>
      <c r="K108" s="33">
        <v>1</v>
      </c>
      <c r="L108" s="34" t="s">
        <v>17</v>
      </c>
    </row>
    <row r="109" spans="1:12" s="1" customFormat="1" ht="30" customHeight="1">
      <c r="A109" s="6">
        <v>107</v>
      </c>
      <c r="B109" s="7" t="s">
        <v>266</v>
      </c>
      <c r="C109" s="8" t="s">
        <v>267</v>
      </c>
      <c r="D109" s="9" t="s">
        <v>244</v>
      </c>
      <c r="E109" s="9" t="s">
        <v>265</v>
      </c>
      <c r="F109" s="7">
        <v>128.5</v>
      </c>
      <c r="G109" s="10">
        <f t="shared" si="3"/>
        <v>32.125</v>
      </c>
      <c r="H109" s="10">
        <v>75</v>
      </c>
      <c r="I109" s="10">
        <f t="shared" si="4"/>
        <v>37.5</v>
      </c>
      <c r="J109" s="10">
        <f t="shared" si="5"/>
        <v>69.625</v>
      </c>
      <c r="K109" s="37">
        <v>2</v>
      </c>
      <c r="L109" s="34" t="s">
        <v>17</v>
      </c>
    </row>
    <row r="110" spans="1:12" s="1" customFormat="1" ht="30" customHeight="1">
      <c r="A110" s="6">
        <v>108</v>
      </c>
      <c r="B110" s="7" t="s">
        <v>268</v>
      </c>
      <c r="C110" s="8" t="s">
        <v>269</v>
      </c>
      <c r="D110" s="9" t="s">
        <v>244</v>
      </c>
      <c r="E110" s="9" t="s">
        <v>265</v>
      </c>
      <c r="F110" s="7">
        <v>126</v>
      </c>
      <c r="G110" s="10">
        <f t="shared" si="3"/>
        <v>31.5</v>
      </c>
      <c r="H110" s="10">
        <v>75.8</v>
      </c>
      <c r="I110" s="10">
        <f t="shared" si="4"/>
        <v>37.9</v>
      </c>
      <c r="J110" s="10">
        <f t="shared" si="5"/>
        <v>69.4</v>
      </c>
      <c r="K110" s="33">
        <v>3</v>
      </c>
      <c r="L110" s="34"/>
    </row>
    <row r="111" spans="1:12" s="1" customFormat="1" ht="30" customHeight="1">
      <c r="A111" s="6">
        <v>109</v>
      </c>
      <c r="B111" s="7" t="s">
        <v>270</v>
      </c>
      <c r="C111" s="8" t="s">
        <v>271</v>
      </c>
      <c r="D111" s="9" t="s">
        <v>244</v>
      </c>
      <c r="E111" s="9" t="s">
        <v>272</v>
      </c>
      <c r="F111" s="7">
        <v>114.5</v>
      </c>
      <c r="G111" s="10">
        <f t="shared" si="3"/>
        <v>28.625</v>
      </c>
      <c r="H111" s="10">
        <v>77.4</v>
      </c>
      <c r="I111" s="10">
        <f t="shared" si="4"/>
        <v>38.7</v>
      </c>
      <c r="J111" s="10">
        <f t="shared" si="5"/>
        <v>67.325</v>
      </c>
      <c r="K111" s="33">
        <v>1</v>
      </c>
      <c r="L111" s="34" t="s">
        <v>17</v>
      </c>
    </row>
    <row r="112" spans="1:12" s="1" customFormat="1" ht="30" customHeight="1">
      <c r="A112" s="6">
        <v>110</v>
      </c>
      <c r="B112" s="7" t="s">
        <v>273</v>
      </c>
      <c r="C112" s="8" t="s">
        <v>274</v>
      </c>
      <c r="D112" s="9" t="s">
        <v>244</v>
      </c>
      <c r="E112" s="9" t="s">
        <v>272</v>
      </c>
      <c r="F112" s="7">
        <v>110.83</v>
      </c>
      <c r="G112" s="10">
        <f t="shared" si="3"/>
        <v>27.7075</v>
      </c>
      <c r="H112" s="10">
        <v>76</v>
      </c>
      <c r="I112" s="10">
        <f t="shared" si="4"/>
        <v>38</v>
      </c>
      <c r="J112" s="10">
        <f t="shared" si="5"/>
        <v>65.7075</v>
      </c>
      <c r="K112" s="33">
        <v>2</v>
      </c>
      <c r="L112" s="34"/>
    </row>
    <row r="113" spans="1:12" s="1" customFormat="1" ht="30" customHeight="1">
      <c r="A113" s="6">
        <v>111</v>
      </c>
      <c r="B113" s="7" t="s">
        <v>275</v>
      </c>
      <c r="C113" s="8" t="s">
        <v>276</v>
      </c>
      <c r="D113" s="9" t="s">
        <v>244</v>
      </c>
      <c r="E113" s="9" t="s">
        <v>272</v>
      </c>
      <c r="F113" s="7">
        <v>102.17</v>
      </c>
      <c r="G113" s="10">
        <f t="shared" si="3"/>
        <v>25.5425</v>
      </c>
      <c r="H113" s="10">
        <v>75.4</v>
      </c>
      <c r="I113" s="10">
        <f t="shared" si="4"/>
        <v>37.7</v>
      </c>
      <c r="J113" s="10">
        <f t="shared" si="5"/>
        <v>63.24250000000001</v>
      </c>
      <c r="K113" s="33">
        <v>3</v>
      </c>
      <c r="L113" s="34"/>
    </row>
    <row r="114" spans="1:12" s="1" customFormat="1" ht="30" customHeight="1">
      <c r="A114" s="6">
        <v>112</v>
      </c>
      <c r="B114" s="7" t="s">
        <v>277</v>
      </c>
      <c r="C114" s="8" t="s">
        <v>278</v>
      </c>
      <c r="D114" s="9" t="s">
        <v>244</v>
      </c>
      <c r="E114" s="9" t="s">
        <v>279</v>
      </c>
      <c r="F114" s="7">
        <v>131.17</v>
      </c>
      <c r="G114" s="10">
        <f t="shared" si="3"/>
        <v>32.7925</v>
      </c>
      <c r="H114" s="10">
        <v>80.2</v>
      </c>
      <c r="I114" s="10">
        <f t="shared" si="4"/>
        <v>40.1</v>
      </c>
      <c r="J114" s="10">
        <f t="shared" si="5"/>
        <v>72.8925</v>
      </c>
      <c r="K114" s="33">
        <v>1</v>
      </c>
      <c r="L114" s="34" t="s">
        <v>17</v>
      </c>
    </row>
    <row r="115" spans="1:12" s="1" customFormat="1" ht="30" customHeight="1">
      <c r="A115" s="6">
        <v>113</v>
      </c>
      <c r="B115" s="7" t="s">
        <v>280</v>
      </c>
      <c r="C115" s="8" t="s">
        <v>281</v>
      </c>
      <c r="D115" s="9" t="s">
        <v>244</v>
      </c>
      <c r="E115" s="9" t="s">
        <v>279</v>
      </c>
      <c r="F115" s="7">
        <v>129.33</v>
      </c>
      <c r="G115" s="10">
        <f t="shared" si="3"/>
        <v>32.3325</v>
      </c>
      <c r="H115" s="10">
        <v>75.6</v>
      </c>
      <c r="I115" s="10">
        <f t="shared" si="4"/>
        <v>37.8</v>
      </c>
      <c r="J115" s="10">
        <f t="shared" si="5"/>
        <v>70.1325</v>
      </c>
      <c r="K115" s="33">
        <v>2</v>
      </c>
      <c r="L115" s="34"/>
    </row>
    <row r="116" spans="1:12" s="1" customFormat="1" ht="30" customHeight="1">
      <c r="A116" s="6">
        <v>114</v>
      </c>
      <c r="B116" s="7" t="s">
        <v>282</v>
      </c>
      <c r="C116" s="8" t="s">
        <v>283</v>
      </c>
      <c r="D116" s="9" t="s">
        <v>244</v>
      </c>
      <c r="E116" s="9" t="s">
        <v>279</v>
      </c>
      <c r="F116" s="7">
        <v>126.17</v>
      </c>
      <c r="G116" s="10">
        <f t="shared" si="3"/>
        <v>31.5425</v>
      </c>
      <c r="H116" s="10">
        <v>75.8</v>
      </c>
      <c r="I116" s="10">
        <f t="shared" si="4"/>
        <v>37.9</v>
      </c>
      <c r="J116" s="10">
        <f t="shared" si="5"/>
        <v>69.4425</v>
      </c>
      <c r="K116" s="33">
        <v>3</v>
      </c>
      <c r="L116" s="34"/>
    </row>
    <row r="117" spans="2:11" ht="18" customHeight="1">
      <c r="B117" s="47" t="s">
        <v>284</v>
      </c>
      <c r="C117" s="47"/>
      <c r="D117" s="47"/>
      <c r="E117" s="47"/>
      <c r="F117" s="47"/>
      <c r="G117" s="47"/>
      <c r="H117" s="47"/>
      <c r="I117" s="47"/>
      <c r="J117" s="47"/>
      <c r="K117" s="47"/>
    </row>
    <row r="118" spans="2:11" ht="9" customHeight="1">
      <c r="B118" s="48"/>
      <c r="C118" s="48"/>
      <c r="D118" s="48"/>
      <c r="E118" s="48"/>
      <c r="F118" s="48"/>
      <c r="G118" s="48"/>
      <c r="H118" s="48"/>
      <c r="I118" s="48"/>
      <c r="J118" s="48"/>
      <c r="K118" s="48"/>
    </row>
    <row r="119" spans="2:11" ht="26.25" customHeight="1">
      <c r="B119" s="49" t="s">
        <v>285</v>
      </c>
      <c r="C119" s="49"/>
      <c r="D119" s="49"/>
      <c r="E119" s="49"/>
      <c r="F119" s="49"/>
      <c r="G119" s="49"/>
      <c r="H119" s="49"/>
      <c r="I119" s="49"/>
      <c r="J119" s="49"/>
      <c r="K119" s="49"/>
    </row>
    <row r="120" spans="2:11" ht="6.75" customHeight="1">
      <c r="B120" s="50"/>
      <c r="C120" s="50"/>
      <c r="D120" s="50"/>
      <c r="E120" s="50"/>
      <c r="F120" s="50"/>
      <c r="G120" s="50"/>
      <c r="H120" s="50"/>
      <c r="I120" s="50"/>
      <c r="J120" s="50"/>
      <c r="K120" s="50"/>
    </row>
    <row r="121" spans="2:11" ht="17.25" customHeight="1">
      <c r="B121" s="49" t="s">
        <v>286</v>
      </c>
      <c r="C121" s="49"/>
      <c r="D121" s="49"/>
      <c r="E121" s="49"/>
      <c r="F121" s="49"/>
      <c r="G121" s="49"/>
      <c r="H121" s="49"/>
      <c r="I121" s="49"/>
      <c r="J121" s="49"/>
      <c r="K121" s="49"/>
    </row>
  </sheetData>
  <sheetProtection/>
  <mergeCells count="4">
    <mergeCell ref="B1:K1"/>
    <mergeCell ref="B117:K117"/>
    <mergeCell ref="B119:K119"/>
    <mergeCell ref="B121:K121"/>
  </mergeCells>
  <printOptions/>
  <pageMargins left="0.35" right="0.35" top="0.59" bottom="0.59"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2017-06-04T05:45:04Z</dcterms:created>
  <dcterms:modified xsi:type="dcterms:W3CDTF">2017-06-05T04:47:09Z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ies>
</file>