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700" windowHeight="11640"/>
  </bookViews>
  <sheets>
    <sheet name="面试后成绩汇总表" sheetId="3" r:id="rId1"/>
  </sheets>
  <externalReferences>
    <externalReference r:id="rId2"/>
  </externalReferences>
  <definedNames>
    <definedName name="_xlnm._FilterDatabase" localSheetId="0" hidden="1">面试后成绩汇总表!$A$3:$G$179</definedName>
    <definedName name="_xlnm.Print_Titles" localSheetId="0">面试后成绩汇总表!$3:$3</definedName>
  </definedNames>
  <calcPr calcId="144525"/>
</workbook>
</file>

<file path=xl/calcChain.xml><?xml version="1.0" encoding="utf-8"?>
<calcChain xmlns="http://schemas.openxmlformats.org/spreadsheetml/2006/main">
  <c r="F178" i="3" l="1"/>
  <c r="G178" i="3" s="1"/>
  <c r="F177" i="3"/>
  <c r="G177" i="3" s="1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29" i="3"/>
  <c r="G29" i="3" s="1"/>
  <c r="F28" i="3"/>
  <c r="G28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</calcChain>
</file>

<file path=xl/sharedStrings.xml><?xml version="1.0" encoding="utf-8"?>
<sst xmlns="http://schemas.openxmlformats.org/spreadsheetml/2006/main" count="891" uniqueCount="415">
  <si>
    <t>姓名</t>
  </si>
  <si>
    <t>准考证号码</t>
  </si>
  <si>
    <t>报考单位</t>
  </si>
  <si>
    <t>报考职位</t>
  </si>
  <si>
    <t>许应龙</t>
  </si>
  <si>
    <t>00101017219</t>
  </si>
  <si>
    <t>浙江省公安厅高速公路交通警察总队</t>
  </si>
  <si>
    <t>杭州支队（杭州市公安局高速交警支队）交通工程</t>
  </si>
  <si>
    <t>梅翀</t>
  </si>
  <si>
    <t>00101018915</t>
  </si>
  <si>
    <t>钟俊鹏</t>
  </si>
  <si>
    <t>00101019123</t>
  </si>
  <si>
    <t>陈曦</t>
  </si>
  <si>
    <t>00101018111</t>
  </si>
  <si>
    <t>杭州支队（杭州市公安局高速交警支队）计算机</t>
  </si>
  <si>
    <t>周建军</t>
  </si>
  <si>
    <t>00101014712</t>
  </si>
  <si>
    <t>徐俊</t>
  </si>
  <si>
    <t>00101020415</t>
  </si>
  <si>
    <t>王焕靖</t>
  </si>
  <si>
    <t>00101018303</t>
  </si>
  <si>
    <t>杭州支队（杭州市公安局高速交警支队）危化品管理</t>
  </si>
  <si>
    <t>李珲</t>
  </si>
  <si>
    <t>00101012621</t>
  </si>
  <si>
    <t>孙俊艺</t>
  </si>
  <si>
    <t>00101014124</t>
  </si>
  <si>
    <t>应铮</t>
  </si>
  <si>
    <t>00101014114</t>
  </si>
  <si>
    <t>宁波支队（宁波市公安局高速交警支队）交通工程</t>
  </si>
  <si>
    <t>蔡天宇</t>
  </si>
  <si>
    <t>00101011525</t>
  </si>
  <si>
    <t>陈强强</t>
  </si>
  <si>
    <t>00101020711</t>
  </si>
  <si>
    <t>顾挺</t>
  </si>
  <si>
    <t>00101011511</t>
  </si>
  <si>
    <t>宁波支队（宁波市公安局高速交警支队）计算机</t>
  </si>
  <si>
    <t>徐超</t>
  </si>
  <si>
    <t>00101016209</t>
  </si>
  <si>
    <t>宁波支队（宁波市公安局高速交警支队）危化品管理</t>
  </si>
  <si>
    <t>方旭凯</t>
  </si>
  <si>
    <t>00101015404</t>
  </si>
  <si>
    <t>陈谦</t>
  </si>
  <si>
    <t>00101019707</t>
  </si>
  <si>
    <t>李昊远</t>
  </si>
  <si>
    <t>00101018106</t>
  </si>
  <si>
    <t>温州支队（温州市公安局高速交警支队）交通工程</t>
  </si>
  <si>
    <t>李学县</t>
  </si>
  <si>
    <t>00101015414</t>
  </si>
  <si>
    <t>彭琦琦</t>
  </si>
  <si>
    <t>00101011316</t>
  </si>
  <si>
    <t>温州支队（温州市公安局高速交警支队）计算机</t>
  </si>
  <si>
    <t>陶珊珊</t>
  </si>
  <si>
    <t>00101011508</t>
  </si>
  <si>
    <t>樊自力</t>
  </si>
  <si>
    <t>00101013617</t>
  </si>
  <si>
    <t>张志敏</t>
  </si>
  <si>
    <t>00101020701</t>
  </si>
  <si>
    <t>温州支队（温州市公安局高速交警支队）危化品管理</t>
  </si>
  <si>
    <t>郭宇航</t>
  </si>
  <si>
    <t>00101010818</t>
  </si>
  <si>
    <t>周建存</t>
  </si>
  <si>
    <t>00101015821</t>
  </si>
  <si>
    <t>殷国平</t>
  </si>
  <si>
    <t>00101011611</t>
  </si>
  <si>
    <t>绍兴支队（绍兴市公安局高速交警支队）交通工程</t>
  </si>
  <si>
    <t>宣程明</t>
  </si>
  <si>
    <t>00101010404</t>
  </si>
  <si>
    <t>沈帅</t>
  </si>
  <si>
    <t>00101020403</t>
  </si>
  <si>
    <t>黄涛</t>
  </si>
  <si>
    <t>00101019211</t>
  </si>
  <si>
    <t>绍兴支队（绍兴市公安局高速交警支队）计算机</t>
  </si>
  <si>
    <t>章东江</t>
  </si>
  <si>
    <t>00101011617</t>
  </si>
  <si>
    <t>丁晓瑜</t>
  </si>
  <si>
    <t>00101014410</t>
  </si>
  <si>
    <t>朱佳奇</t>
  </si>
  <si>
    <t>00101020920</t>
  </si>
  <si>
    <t>绍兴支队（绍兴市公安局高速交警支队）危化品管理</t>
  </si>
  <si>
    <t>王利江</t>
  </si>
  <si>
    <t>00101017506</t>
  </si>
  <si>
    <t>徐枭枫</t>
  </si>
  <si>
    <t>00101015419</t>
  </si>
  <si>
    <t>王赛</t>
  </si>
  <si>
    <t>00101019906</t>
  </si>
  <si>
    <t>嘉兴支队（嘉兴市公安局高速交警支队）交通工程</t>
  </si>
  <si>
    <t>冯权</t>
  </si>
  <si>
    <t>00101018211</t>
  </si>
  <si>
    <t>鲍俊正</t>
  </si>
  <si>
    <t>00101015603</t>
  </si>
  <si>
    <t>王楠</t>
  </si>
  <si>
    <t>00101010609</t>
  </si>
  <si>
    <t>嘉兴支队（嘉兴市公安局高速交警支队）计算机</t>
  </si>
  <si>
    <t>吴燕红</t>
  </si>
  <si>
    <t>00101018414</t>
  </si>
  <si>
    <t>徐敏学</t>
  </si>
  <si>
    <t>00101011411</t>
  </si>
  <si>
    <t>嘉兴支队（嘉兴市公安局高速交警支队）危化品管理</t>
  </si>
  <si>
    <t>邱振辉</t>
  </si>
  <si>
    <t>00101014116</t>
  </si>
  <si>
    <t>沈捷飞</t>
  </si>
  <si>
    <t>00101012908</t>
  </si>
  <si>
    <t>钮梓诚</t>
  </si>
  <si>
    <t>00101018023</t>
  </si>
  <si>
    <t>湖州支队（湖州市公安局高速交警支队）交通工程</t>
  </si>
  <si>
    <t>朱少雍</t>
  </si>
  <si>
    <t>00101012808</t>
  </si>
  <si>
    <t>杨庆冬</t>
  </si>
  <si>
    <t>00101012910</t>
  </si>
  <si>
    <t>傅耀东</t>
  </si>
  <si>
    <t>00101015718</t>
  </si>
  <si>
    <t>湖州支队（湖州市公安局高速交警支队）计算机</t>
  </si>
  <si>
    <t>周晨</t>
  </si>
  <si>
    <t>00101010217</t>
  </si>
  <si>
    <t>穆宽</t>
  </si>
  <si>
    <t>00101020121</t>
  </si>
  <si>
    <t>商武阳</t>
  </si>
  <si>
    <t>00101014222</t>
  </si>
  <si>
    <t>湖州支队（湖州市公安局高速交警支队）危化品管理</t>
  </si>
  <si>
    <t>郭良权</t>
  </si>
  <si>
    <t>00101017708</t>
  </si>
  <si>
    <t>王云宇</t>
  </si>
  <si>
    <t>00101020907</t>
  </si>
  <si>
    <t>陈佳男</t>
  </si>
  <si>
    <t>00101016018</t>
  </si>
  <si>
    <t>金华支队（金华市公安局高速交警支队）交通工程</t>
  </si>
  <si>
    <t>汪锦国</t>
  </si>
  <si>
    <t>00101017218</t>
  </si>
  <si>
    <t>方志斌</t>
  </si>
  <si>
    <t>00101018221</t>
  </si>
  <si>
    <t>丁翰昱</t>
  </si>
  <si>
    <t>00101016914</t>
  </si>
  <si>
    <t>金华支队（金华市公安局高速交警支队）计算机</t>
  </si>
  <si>
    <t>张伟</t>
  </si>
  <si>
    <t>00101012317</t>
  </si>
  <si>
    <t>邵翔</t>
  </si>
  <si>
    <t>00101015908</t>
  </si>
  <si>
    <t>金华支队（金华市公安局高速交警支队）危化品管理</t>
  </si>
  <si>
    <t>朱沈嘉</t>
  </si>
  <si>
    <t>00101012807</t>
  </si>
  <si>
    <t>鲍陈涛</t>
  </si>
  <si>
    <t>00101017503</t>
  </si>
  <si>
    <t>何彦龙</t>
  </si>
  <si>
    <t>00101013306</t>
  </si>
  <si>
    <t>衢州支队（衢州市公安局高速交警支队）交通工程</t>
  </si>
  <si>
    <t>余亚军</t>
  </si>
  <si>
    <t>00101014325</t>
  </si>
  <si>
    <t>祝锦涛</t>
  </si>
  <si>
    <t>00101015711</t>
  </si>
  <si>
    <t>衢州支队（衢州市公安局高速交警支队）计算机</t>
  </si>
  <si>
    <t>金剑</t>
  </si>
  <si>
    <t>00101018715</t>
  </si>
  <si>
    <t>张建斌</t>
  </si>
  <si>
    <t>00101020818</t>
  </si>
  <si>
    <t>何玲雄</t>
  </si>
  <si>
    <t>00101011110</t>
  </si>
  <si>
    <t>衢州支队（衢州市公安局高速交警支队）危化品管理</t>
  </si>
  <si>
    <t>黄光辉</t>
  </si>
  <si>
    <t>00101014105</t>
  </si>
  <si>
    <t>刘元靖</t>
  </si>
  <si>
    <t>00101010917</t>
  </si>
  <si>
    <t>章成</t>
  </si>
  <si>
    <t>00101015003</t>
  </si>
  <si>
    <t>台州支队（台州市公安局高速交警支队）交通工程</t>
  </si>
  <si>
    <t>周晓刚</t>
  </si>
  <si>
    <t>00101013718</t>
  </si>
  <si>
    <t>姜林汨</t>
  </si>
  <si>
    <t>00101012516</t>
  </si>
  <si>
    <t>台州支队（台州市公安局高速交警支队）计算机</t>
  </si>
  <si>
    <t>刘秀倩</t>
  </si>
  <si>
    <t>00101015806</t>
  </si>
  <si>
    <t>陈娇华</t>
  </si>
  <si>
    <t>00101012613</t>
  </si>
  <si>
    <t>吕武进</t>
  </si>
  <si>
    <t>00101011520</t>
  </si>
  <si>
    <t>丽水支队（丽水市公安局高速交警支队）交通工程</t>
  </si>
  <si>
    <t>方新凯</t>
  </si>
  <si>
    <t>00101013511</t>
  </si>
  <si>
    <t>余超</t>
  </si>
  <si>
    <t>00101011808</t>
  </si>
  <si>
    <t>刘一剑</t>
  </si>
  <si>
    <t>00101012219</t>
  </si>
  <si>
    <t>丽水支队（丽水市公安局高速交警支队）危化品管理</t>
  </si>
  <si>
    <t>翟相升</t>
  </si>
  <si>
    <t>00101017819</t>
  </si>
  <si>
    <t>叶剑冰</t>
  </si>
  <si>
    <t>00101019424</t>
  </si>
  <si>
    <t>杨立志</t>
  </si>
  <si>
    <t>00101011919</t>
  </si>
  <si>
    <t>舟山支队（舟山市公安局高速交警支队）交通工程</t>
  </si>
  <si>
    <t>杨尉铭</t>
  </si>
  <si>
    <t>00101011203</t>
  </si>
  <si>
    <t>蔡维贤</t>
  </si>
  <si>
    <t>00101015208</t>
  </si>
  <si>
    <t>范雨辰</t>
  </si>
  <si>
    <t>00101013622</t>
  </si>
  <si>
    <t>舟山支队（舟山市公安局高速交警支队）计算机</t>
  </si>
  <si>
    <t>李凯良</t>
  </si>
  <si>
    <t>00101013610</t>
  </si>
  <si>
    <t>傅杰</t>
  </si>
  <si>
    <t>00101013022</t>
  </si>
  <si>
    <t>金志添</t>
  </si>
  <si>
    <t>00101016909</t>
  </si>
  <si>
    <t>舟山支队（舟山市公安局高速交警支队）危化品管理</t>
  </si>
  <si>
    <t>史文庭</t>
  </si>
  <si>
    <t>00101016202</t>
  </si>
  <si>
    <t>王泽波</t>
  </si>
  <si>
    <t>00101015317</t>
  </si>
  <si>
    <t>郑迪</t>
  </si>
  <si>
    <t>00101012119</t>
  </si>
  <si>
    <t>浙江警察学院</t>
  </si>
  <si>
    <t>涉外警务教学</t>
  </si>
  <si>
    <t>童航</t>
  </si>
  <si>
    <t>00101013325</t>
  </si>
  <si>
    <t>金融犯罪侦查教学2</t>
  </si>
  <si>
    <t>张启飞</t>
  </si>
  <si>
    <t>00101017511</t>
  </si>
  <si>
    <t>王梦宇</t>
  </si>
  <si>
    <t>00101014622</t>
  </si>
  <si>
    <t>金融犯罪侦查教学3</t>
  </si>
  <si>
    <t>兰婷婷</t>
  </si>
  <si>
    <t>00101015121</t>
  </si>
  <si>
    <t>王泽</t>
  </si>
  <si>
    <t>00101011208</t>
  </si>
  <si>
    <t>道路交通安全管理工程教学</t>
  </si>
  <si>
    <t>朱龙飞</t>
  </si>
  <si>
    <t>00101018804</t>
  </si>
  <si>
    <t>网络安全管理研究</t>
  </si>
  <si>
    <t>刘晓莉</t>
  </si>
  <si>
    <t>00101018019</t>
  </si>
  <si>
    <t>江涛</t>
  </si>
  <si>
    <t>00101020202</t>
  </si>
  <si>
    <t>国内安全保卫教学</t>
  </si>
  <si>
    <t>朱建一</t>
  </si>
  <si>
    <t>00101014023</t>
  </si>
  <si>
    <t>赵慧</t>
  </si>
  <si>
    <t>00101012316</t>
  </si>
  <si>
    <t>大学语文及相关课程教学</t>
  </si>
  <si>
    <t>牛思仁</t>
  </si>
  <si>
    <t>00101013004</t>
  </si>
  <si>
    <t>周斌</t>
  </si>
  <si>
    <t>00101021212</t>
  </si>
  <si>
    <t>李泽</t>
  </si>
  <si>
    <t>00101013716</t>
  </si>
  <si>
    <t>浙江省公安警务航空队</t>
  </si>
  <si>
    <t>综合文字岗位</t>
  </si>
  <si>
    <t>吴嬿婉</t>
  </si>
  <si>
    <t>00101016106</t>
  </si>
  <si>
    <t>唐婷婷</t>
  </si>
  <si>
    <t>00101016721</t>
  </si>
  <si>
    <t>陈龙龙</t>
  </si>
  <si>
    <t>00101015303</t>
  </si>
  <si>
    <t>行政后勤管理</t>
  </si>
  <si>
    <t>钟瑞</t>
  </si>
  <si>
    <t>00101021005</t>
  </si>
  <si>
    <t>郭津良</t>
  </si>
  <si>
    <t>00101021615</t>
  </si>
  <si>
    <t>蒋屹南</t>
  </si>
  <si>
    <t>00301051203</t>
  </si>
  <si>
    <t>浙江省公安机关</t>
  </si>
  <si>
    <t>基层公安人民警察1</t>
  </si>
  <si>
    <t>任益炜</t>
  </si>
  <si>
    <t>00301032919</t>
  </si>
  <si>
    <t>杨唯</t>
  </si>
  <si>
    <t>00301045713</t>
  </si>
  <si>
    <t>孟妍</t>
  </si>
  <si>
    <t>00301044713</t>
  </si>
  <si>
    <t>周佳晨</t>
  </si>
  <si>
    <t>00301043725</t>
  </si>
  <si>
    <t>朱滇峰</t>
  </si>
  <si>
    <t>00301034906</t>
  </si>
  <si>
    <t>吴昊燃</t>
  </si>
  <si>
    <t>00301046512</t>
  </si>
  <si>
    <t>杨柳白</t>
  </si>
  <si>
    <t>00301043509</t>
  </si>
  <si>
    <t>胡涛</t>
  </si>
  <si>
    <t>00301044423</t>
  </si>
  <si>
    <t>董丹阳</t>
  </si>
  <si>
    <t>00301042806</t>
  </si>
  <si>
    <t>杨国杰</t>
  </si>
  <si>
    <t>00301034419</t>
  </si>
  <si>
    <t>韩斌</t>
  </si>
  <si>
    <t>00301041824</t>
  </si>
  <si>
    <t>金枫雨</t>
  </si>
  <si>
    <t>00301034821</t>
  </si>
  <si>
    <t>叶祖腾</t>
  </si>
  <si>
    <t>00301032430</t>
  </si>
  <si>
    <t>杨晨华</t>
  </si>
  <si>
    <t>00301045120</t>
  </si>
  <si>
    <t>叶志远</t>
  </si>
  <si>
    <t>00301038014</t>
  </si>
  <si>
    <t>李冯旭</t>
  </si>
  <si>
    <t>00301044001</t>
  </si>
  <si>
    <t>基层公安人民警察2</t>
  </si>
  <si>
    <t>高孟</t>
  </si>
  <si>
    <t>00301053109</t>
  </si>
  <si>
    <t>洪梦娇</t>
  </si>
  <si>
    <t>00301040228</t>
  </si>
  <si>
    <t>李林</t>
  </si>
  <si>
    <t>00301050326</t>
  </si>
  <si>
    <t>范政赟</t>
  </si>
  <si>
    <t>00301044629</t>
  </si>
  <si>
    <t>范奕明</t>
  </si>
  <si>
    <t>00301050422</t>
  </si>
  <si>
    <t>沈敏锋</t>
  </si>
  <si>
    <t>00301038218</t>
  </si>
  <si>
    <t>袁晨广</t>
  </si>
  <si>
    <t>00301054730</t>
  </si>
  <si>
    <t>高佳峰</t>
  </si>
  <si>
    <t>00301031002</t>
  </si>
  <si>
    <t>陈文华</t>
  </si>
  <si>
    <t>00301044524</t>
  </si>
  <si>
    <t>易天呈</t>
  </si>
  <si>
    <t>00301033718</t>
  </si>
  <si>
    <t>冯强</t>
  </si>
  <si>
    <t>00301050603</t>
  </si>
  <si>
    <t>范涨</t>
  </si>
  <si>
    <t>00301034614</t>
  </si>
  <si>
    <t>王裕崴</t>
  </si>
  <si>
    <t>00301033604</t>
  </si>
  <si>
    <t>周凯浩</t>
  </si>
  <si>
    <t>00301052209</t>
  </si>
  <si>
    <t>吴益帆</t>
  </si>
  <si>
    <t>00301038210</t>
  </si>
  <si>
    <t>李文佳</t>
  </si>
  <si>
    <t>00301052027</t>
  </si>
  <si>
    <t>王怀泽</t>
  </si>
  <si>
    <t>00301035709</t>
  </si>
  <si>
    <t>杨壹</t>
  </si>
  <si>
    <t>00301039024</t>
  </si>
  <si>
    <t>蔡清豪</t>
  </si>
  <si>
    <t>00301041917</t>
  </si>
  <si>
    <t>金玲珑</t>
  </si>
  <si>
    <t>00301041915</t>
  </si>
  <si>
    <t>基层公安人民警察3</t>
  </si>
  <si>
    <t>沈梦楚</t>
  </si>
  <si>
    <t>00301037312</t>
  </si>
  <si>
    <t>叶安安</t>
  </si>
  <si>
    <t>00301050120</t>
  </si>
  <si>
    <t>李炳亮</t>
  </si>
  <si>
    <t>00301047124</t>
  </si>
  <si>
    <t>周王杰</t>
  </si>
  <si>
    <t>00301053610</t>
  </si>
  <si>
    <t>沈强</t>
  </si>
  <si>
    <t>00301033129</t>
  </si>
  <si>
    <t>王亚男</t>
  </si>
  <si>
    <t>00301046818</t>
  </si>
  <si>
    <t>朱洪龙</t>
  </si>
  <si>
    <t>00301035026</t>
  </si>
  <si>
    <t>方康</t>
  </si>
  <si>
    <t>00301032120</t>
  </si>
  <si>
    <t>胡阿堆</t>
  </si>
  <si>
    <t>00301051409</t>
  </si>
  <si>
    <t>基层公安人民警察4</t>
  </si>
  <si>
    <t>俞杨涛</t>
  </si>
  <si>
    <t>00301042707</t>
  </si>
  <si>
    <t>陈俊帆</t>
  </si>
  <si>
    <t>00301051124</t>
  </si>
  <si>
    <t>谢泽军</t>
  </si>
  <si>
    <t>00301047123</t>
  </si>
  <si>
    <t>邵炜锋</t>
  </si>
  <si>
    <t>00301034609</t>
  </si>
  <si>
    <t>黄柘斌</t>
  </si>
  <si>
    <t>00301040322</t>
  </si>
  <si>
    <t>胡天涛</t>
  </si>
  <si>
    <t>00301037418</t>
  </si>
  <si>
    <t>李桢博</t>
  </si>
  <si>
    <t>00301051724</t>
  </si>
  <si>
    <t>基层公安人民警察5</t>
  </si>
  <si>
    <t>章峻豪</t>
  </si>
  <si>
    <t>00301050902</t>
  </si>
  <si>
    <t>汤善棋</t>
  </si>
  <si>
    <t>00301053829</t>
  </si>
  <si>
    <t>陈浩</t>
  </si>
  <si>
    <t>00301031804</t>
  </si>
  <si>
    <t>姚俊磊</t>
  </si>
  <si>
    <t>00301041423</t>
  </si>
  <si>
    <t>雷斌锋</t>
  </si>
  <si>
    <t>00301034014</t>
  </si>
  <si>
    <t>余晟</t>
  </si>
  <si>
    <t>00301044413</t>
  </si>
  <si>
    <t>王彰孛</t>
  </si>
  <si>
    <t>00301043711</t>
  </si>
  <si>
    <t>基层公安人民警察6</t>
  </si>
  <si>
    <t>何易陆</t>
  </si>
  <si>
    <t>00301041210</t>
  </si>
  <si>
    <t>裘赵炜</t>
  </si>
  <si>
    <t>00301054226</t>
  </si>
  <si>
    <t>郑帅印</t>
  </si>
  <si>
    <t>00301052111</t>
  </si>
  <si>
    <t>韦佳敏</t>
  </si>
  <si>
    <t>00301053830</t>
  </si>
  <si>
    <t>何剑</t>
  </si>
  <si>
    <t>00301031401</t>
  </si>
  <si>
    <t>杨建</t>
  </si>
  <si>
    <t>00301040325</t>
  </si>
  <si>
    <t>陈柯斌</t>
  </si>
  <si>
    <t>00301031524</t>
  </si>
  <si>
    <t>黄蓉</t>
  </si>
  <si>
    <t>00301034105</t>
  </si>
  <si>
    <t>李智博</t>
  </si>
  <si>
    <t>00301035816</t>
  </si>
  <si>
    <t>陈静浪</t>
  </si>
  <si>
    <t>00301030122</t>
  </si>
  <si>
    <t>总分</t>
    <phoneticPr fontId="5" type="noConversion"/>
  </si>
  <si>
    <t>放弃</t>
    <phoneticPr fontId="5" type="noConversion"/>
  </si>
  <si>
    <t>放弃</t>
    <phoneticPr fontId="5" type="noConversion"/>
  </si>
  <si>
    <t>请入围体检的考生携带本人身份证、2寸免冠近照1张和现金400元，于6月8日上午7时前到浙江警察学院风雨操场签到，并按《体检须知》的要求参加体检。</t>
    <phoneticPr fontId="5" type="noConversion"/>
  </si>
  <si>
    <t>请入围体检的考生携带本人身份证、2寸免冠近照1张和现金400元，于6月8日上午7时前到浙江警察学院风雨操场签到，并按《体检须知》的要求参加体检。</t>
    <phoneticPr fontId="5" type="noConversion"/>
  </si>
  <si>
    <t>是</t>
    <phoneticPr fontId="5" type="noConversion"/>
  </si>
  <si>
    <t>否</t>
    <phoneticPr fontId="5" type="noConversion"/>
  </si>
  <si>
    <t>面试后成绩汇总表</t>
    <phoneticPr fontId="5" type="noConversion"/>
  </si>
  <si>
    <t>是否
入围体检</t>
    <phoneticPr fontId="5" type="noConversion"/>
  </si>
  <si>
    <t>笔试
总成绩</t>
    <phoneticPr fontId="5" type="noConversion"/>
  </si>
  <si>
    <t>面试
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</si>
</sst>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indexed="8"/>
      <name val="宋体"/>
      <charset val="134"/>
    </font>
    <font>
      <b/>
      <sz val="12"/>
      <color indexed="8"/>
      <name val="宋体"/>
      <family val="3"/>
      <charset val="134"/>
    </font>
    <font>
      <b/>
      <sz val="14"/>
      <color indexed="10"/>
      <name val="宋体"/>
      <family val="3"/>
      <charset val="134"/>
    </font>
    <font>
      <sz val="18"/>
      <color indexed="8"/>
      <name val="方正小标宋简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2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08;&#38754;&#35797;&#23460;&#25104;&#32489;&#27719;&#24635;/&#27719;&#246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朱龙飞</v>
          </cell>
          <cell r="B1">
            <v>81</v>
          </cell>
        </row>
        <row r="2">
          <cell r="A2" t="str">
            <v>刘晓莉</v>
          </cell>
          <cell r="B2">
            <v>70.8</v>
          </cell>
        </row>
        <row r="3">
          <cell r="A3" t="str">
            <v>王梦宇</v>
          </cell>
          <cell r="B3">
            <v>87</v>
          </cell>
        </row>
        <row r="4">
          <cell r="A4" t="str">
            <v>兰婷婷</v>
          </cell>
          <cell r="B4">
            <v>73.2</v>
          </cell>
        </row>
        <row r="5">
          <cell r="A5" t="str">
            <v>张启飞</v>
          </cell>
          <cell r="B5">
            <v>77</v>
          </cell>
        </row>
        <row r="6">
          <cell r="A6" t="str">
            <v>童航</v>
          </cell>
          <cell r="B6">
            <v>87.6</v>
          </cell>
        </row>
        <row r="7">
          <cell r="A7" t="str">
            <v>王泽</v>
          </cell>
          <cell r="B7">
            <v>73.400000000000006</v>
          </cell>
        </row>
        <row r="8">
          <cell r="A8" t="str">
            <v>钟瑞</v>
          </cell>
          <cell r="B8">
            <v>80.599999999999994</v>
          </cell>
        </row>
        <row r="9">
          <cell r="A9" t="str">
            <v>郭津良</v>
          </cell>
          <cell r="B9">
            <v>87.8</v>
          </cell>
        </row>
        <row r="10">
          <cell r="A10" t="str">
            <v>陈龙龙</v>
          </cell>
          <cell r="B10">
            <v>77</v>
          </cell>
        </row>
        <row r="11">
          <cell r="A11" t="str">
            <v>郑迪</v>
          </cell>
          <cell r="B11">
            <v>77.400000000000006</v>
          </cell>
        </row>
        <row r="12">
          <cell r="A12" t="str">
            <v>朱建一</v>
          </cell>
          <cell r="B12">
            <v>79</v>
          </cell>
        </row>
        <row r="13">
          <cell r="A13" t="str">
            <v>江涛</v>
          </cell>
          <cell r="B13">
            <v>78.599999999999994</v>
          </cell>
        </row>
        <row r="14">
          <cell r="A14" t="str">
            <v>周斌</v>
          </cell>
          <cell r="B14">
            <v>69.599999999999994</v>
          </cell>
        </row>
        <row r="15">
          <cell r="A15" t="str">
            <v>赵慧</v>
          </cell>
          <cell r="B15">
            <v>67.400000000000006</v>
          </cell>
        </row>
        <row r="16">
          <cell r="A16" t="str">
            <v>牛思仁</v>
          </cell>
          <cell r="B16">
            <v>71.599999999999994</v>
          </cell>
        </row>
        <row r="17">
          <cell r="A17" t="str">
            <v>李泽</v>
          </cell>
          <cell r="B17">
            <v>74.8</v>
          </cell>
        </row>
        <row r="18">
          <cell r="A18" t="str">
            <v>唐婷婷</v>
          </cell>
          <cell r="B18">
            <v>76.2</v>
          </cell>
        </row>
        <row r="19">
          <cell r="A19" t="str">
            <v>吴嬿婉</v>
          </cell>
          <cell r="B19">
            <v>83.6</v>
          </cell>
        </row>
        <row r="20">
          <cell r="A20" t="str">
            <v>叶志远</v>
          </cell>
          <cell r="B20">
            <v>73</v>
          </cell>
        </row>
        <row r="21">
          <cell r="A21" t="str">
            <v>孟妍</v>
          </cell>
          <cell r="B21">
            <v>82.4</v>
          </cell>
        </row>
        <row r="22">
          <cell r="A22" t="str">
            <v>蒋屹南</v>
          </cell>
          <cell r="B22">
            <v>79.599999999999994</v>
          </cell>
        </row>
        <row r="23">
          <cell r="A23" t="str">
            <v>金枫雨</v>
          </cell>
          <cell r="B23">
            <v>65.8</v>
          </cell>
        </row>
        <row r="24">
          <cell r="A24" t="str">
            <v>任益炜</v>
          </cell>
          <cell r="B24">
            <v>75.599999999999994</v>
          </cell>
        </row>
        <row r="25">
          <cell r="A25" t="str">
            <v>周佳晨</v>
          </cell>
          <cell r="B25">
            <v>71.400000000000006</v>
          </cell>
        </row>
        <row r="26">
          <cell r="A26" t="str">
            <v>杨国杰</v>
          </cell>
          <cell r="B26">
            <v>73.2</v>
          </cell>
        </row>
        <row r="27">
          <cell r="A27" t="str">
            <v>叶祖腾</v>
          </cell>
          <cell r="B27">
            <v>75.2</v>
          </cell>
        </row>
        <row r="28">
          <cell r="A28" t="str">
            <v>韩斌</v>
          </cell>
          <cell r="B28">
            <v>73.8</v>
          </cell>
        </row>
        <row r="29">
          <cell r="A29" t="str">
            <v>杨晨华</v>
          </cell>
          <cell r="B29">
            <v>80</v>
          </cell>
        </row>
        <row r="30">
          <cell r="A30" t="str">
            <v>胡涛</v>
          </cell>
          <cell r="B30">
            <v>73</v>
          </cell>
        </row>
        <row r="31">
          <cell r="A31" t="str">
            <v>吴昊燃</v>
          </cell>
          <cell r="B31">
            <v>78</v>
          </cell>
        </row>
        <row r="32">
          <cell r="A32" t="str">
            <v>朱滇峰</v>
          </cell>
          <cell r="B32">
            <v>86.2</v>
          </cell>
        </row>
        <row r="33">
          <cell r="A33" t="str">
            <v>杨唯</v>
          </cell>
          <cell r="B33">
            <v>73.8</v>
          </cell>
        </row>
        <row r="34">
          <cell r="A34" t="str">
            <v>董丹阳</v>
          </cell>
          <cell r="B34">
            <v>69.2</v>
          </cell>
        </row>
        <row r="35">
          <cell r="A35" t="str">
            <v>杨柳白</v>
          </cell>
          <cell r="B35">
            <v>75.400000000000006</v>
          </cell>
        </row>
        <row r="36">
          <cell r="A36" t="str">
            <v>雷斌锋</v>
          </cell>
          <cell r="B36">
            <v>77.599999999999994</v>
          </cell>
        </row>
        <row r="37">
          <cell r="A37" t="str">
            <v>姚俊磊</v>
          </cell>
          <cell r="B37">
            <v>77.8</v>
          </cell>
        </row>
        <row r="38">
          <cell r="A38" t="str">
            <v>余晟</v>
          </cell>
          <cell r="B38">
            <v>77.400000000000006</v>
          </cell>
        </row>
        <row r="39">
          <cell r="A39" t="str">
            <v>陈浩</v>
          </cell>
          <cell r="B39">
            <v>68.599999999999994</v>
          </cell>
        </row>
        <row r="40">
          <cell r="A40" t="str">
            <v>章峻豪</v>
          </cell>
          <cell r="B40">
            <v>76</v>
          </cell>
        </row>
        <row r="41">
          <cell r="A41" t="str">
            <v>李桢博</v>
          </cell>
          <cell r="B41">
            <v>71.2</v>
          </cell>
        </row>
        <row r="42">
          <cell r="A42" t="str">
            <v>汤善棋</v>
          </cell>
          <cell r="B42">
            <v>70.2</v>
          </cell>
        </row>
        <row r="43">
          <cell r="A43" t="str">
            <v>金玲珑</v>
          </cell>
          <cell r="B43">
            <v>85</v>
          </cell>
        </row>
        <row r="44">
          <cell r="A44" t="str">
            <v>朱洪龙</v>
          </cell>
          <cell r="B44">
            <v>73.400000000000006</v>
          </cell>
        </row>
        <row r="45">
          <cell r="A45" t="str">
            <v>王亚男</v>
          </cell>
          <cell r="B45">
            <v>68.400000000000006</v>
          </cell>
        </row>
        <row r="46">
          <cell r="A46" t="str">
            <v>沈梦楚</v>
          </cell>
          <cell r="B46">
            <v>84.6</v>
          </cell>
        </row>
        <row r="47">
          <cell r="A47" t="str">
            <v>方康</v>
          </cell>
          <cell r="B47">
            <v>65</v>
          </cell>
        </row>
        <row r="48">
          <cell r="A48" t="str">
            <v>叶安安</v>
          </cell>
          <cell r="B48">
            <v>75</v>
          </cell>
        </row>
        <row r="49">
          <cell r="A49" t="str">
            <v>李炳亮</v>
          </cell>
          <cell r="B49">
            <v>72.8</v>
          </cell>
        </row>
        <row r="50">
          <cell r="A50" t="str">
            <v>沈强</v>
          </cell>
          <cell r="B50">
            <v>71.599999999999994</v>
          </cell>
        </row>
        <row r="51">
          <cell r="A51" t="str">
            <v>周王杰</v>
          </cell>
          <cell r="B51">
            <v>72.400000000000006</v>
          </cell>
        </row>
        <row r="52">
          <cell r="A52" t="str">
            <v>杨建</v>
          </cell>
          <cell r="B52">
            <v>80.2</v>
          </cell>
        </row>
        <row r="53">
          <cell r="A53" t="str">
            <v>黄蓉</v>
          </cell>
          <cell r="B53">
            <v>84</v>
          </cell>
        </row>
        <row r="54">
          <cell r="A54" t="str">
            <v>何易陆</v>
          </cell>
          <cell r="B54">
            <v>87.2</v>
          </cell>
        </row>
        <row r="55">
          <cell r="A55" t="str">
            <v>郑帅印</v>
          </cell>
          <cell r="B55">
            <v>83</v>
          </cell>
        </row>
        <row r="56">
          <cell r="A56" t="str">
            <v>陈静浪</v>
          </cell>
          <cell r="B56">
            <v>76.400000000000006</v>
          </cell>
        </row>
        <row r="57">
          <cell r="A57" t="str">
            <v>陈柯斌</v>
          </cell>
          <cell r="B57">
            <v>82</v>
          </cell>
        </row>
        <row r="58">
          <cell r="A58" t="str">
            <v>裘赵炜</v>
          </cell>
          <cell r="B58">
            <v>76.8</v>
          </cell>
        </row>
        <row r="59">
          <cell r="A59" t="str">
            <v>何剑</v>
          </cell>
          <cell r="B59">
            <v>79</v>
          </cell>
        </row>
        <row r="60">
          <cell r="A60" t="str">
            <v>李智博</v>
          </cell>
          <cell r="B60">
            <v>75.8</v>
          </cell>
        </row>
        <row r="61">
          <cell r="A61" t="str">
            <v>韦佳敏</v>
          </cell>
          <cell r="B61">
            <v>79</v>
          </cell>
        </row>
        <row r="62">
          <cell r="A62" t="str">
            <v>王彰孛</v>
          </cell>
          <cell r="B62">
            <v>82.6</v>
          </cell>
        </row>
        <row r="63">
          <cell r="A63" t="str">
            <v>吴益帆</v>
          </cell>
          <cell r="B63">
            <v>83.8</v>
          </cell>
        </row>
        <row r="64">
          <cell r="A64" t="str">
            <v>袁晨广</v>
          </cell>
          <cell r="B64">
            <v>72.8</v>
          </cell>
        </row>
        <row r="65">
          <cell r="A65" t="str">
            <v>杨壹</v>
          </cell>
          <cell r="B65">
            <v>75.2</v>
          </cell>
        </row>
        <row r="66">
          <cell r="A66" t="str">
            <v>蔡清豪</v>
          </cell>
          <cell r="B66">
            <v>75.2</v>
          </cell>
        </row>
        <row r="67">
          <cell r="A67" t="str">
            <v>范涨</v>
          </cell>
          <cell r="B67">
            <v>87</v>
          </cell>
        </row>
        <row r="68">
          <cell r="A68" t="str">
            <v>李冯旭</v>
          </cell>
          <cell r="B68">
            <v>80.400000000000006</v>
          </cell>
        </row>
        <row r="69">
          <cell r="A69" t="str">
            <v>周凯浩</v>
          </cell>
          <cell r="B69">
            <v>73.8</v>
          </cell>
        </row>
        <row r="70">
          <cell r="A70" t="str">
            <v>沈敏锋</v>
          </cell>
          <cell r="B70">
            <v>80.2</v>
          </cell>
        </row>
        <row r="71">
          <cell r="A71" t="str">
            <v>范政赟</v>
          </cell>
          <cell r="B71">
            <v>81.599999999999994</v>
          </cell>
        </row>
        <row r="72">
          <cell r="A72" t="str">
            <v>李林</v>
          </cell>
          <cell r="B72">
            <v>79.8</v>
          </cell>
        </row>
        <row r="73">
          <cell r="A73" t="str">
            <v>王裕崴</v>
          </cell>
          <cell r="B73">
            <v>67.400000000000006</v>
          </cell>
        </row>
        <row r="74">
          <cell r="A74" t="str">
            <v>冯强</v>
          </cell>
          <cell r="B74">
            <v>78.2</v>
          </cell>
        </row>
        <row r="75">
          <cell r="A75" t="str">
            <v>洪梦娇</v>
          </cell>
          <cell r="B75">
            <v>78.8</v>
          </cell>
        </row>
        <row r="76">
          <cell r="A76" t="str">
            <v>陈文华</v>
          </cell>
          <cell r="B76">
            <v>80</v>
          </cell>
        </row>
        <row r="77">
          <cell r="A77" t="str">
            <v>范奕明</v>
          </cell>
          <cell r="B77">
            <v>75.2</v>
          </cell>
        </row>
        <row r="78">
          <cell r="A78" t="str">
            <v>易天呈</v>
          </cell>
          <cell r="B78">
            <v>75.2</v>
          </cell>
        </row>
        <row r="79">
          <cell r="A79" t="str">
            <v>王怀泽</v>
          </cell>
          <cell r="B79">
            <v>71</v>
          </cell>
        </row>
        <row r="80">
          <cell r="A80" t="str">
            <v>李文佳</v>
          </cell>
          <cell r="B80">
            <v>71</v>
          </cell>
        </row>
        <row r="81">
          <cell r="A81" t="str">
            <v>高佳峰</v>
          </cell>
          <cell r="B81">
            <v>71</v>
          </cell>
        </row>
        <row r="82">
          <cell r="A82" t="str">
            <v>高孟</v>
          </cell>
          <cell r="B82">
            <v>76.8</v>
          </cell>
        </row>
        <row r="83">
          <cell r="A83" t="str">
            <v>邵炜锋</v>
          </cell>
          <cell r="B83">
            <v>74.400000000000006</v>
          </cell>
        </row>
        <row r="84">
          <cell r="A84" t="str">
            <v>陈俊帆</v>
          </cell>
          <cell r="B84">
            <v>76.8</v>
          </cell>
        </row>
        <row r="85">
          <cell r="A85" t="str">
            <v>胡天涛</v>
          </cell>
          <cell r="B85">
            <v>69.599999999999994</v>
          </cell>
        </row>
        <row r="86">
          <cell r="A86" t="str">
            <v>谢泽军</v>
          </cell>
          <cell r="B86">
            <v>71</v>
          </cell>
        </row>
        <row r="87">
          <cell r="A87" t="str">
            <v>黄柘斌</v>
          </cell>
          <cell r="B87">
            <v>79.2</v>
          </cell>
        </row>
        <row r="88">
          <cell r="A88" t="str">
            <v>胡阿堆</v>
          </cell>
          <cell r="B88">
            <v>76</v>
          </cell>
        </row>
        <row r="89">
          <cell r="A89" t="str">
            <v>俞杨涛</v>
          </cell>
          <cell r="B89">
            <v>76.599999999999994</v>
          </cell>
        </row>
        <row r="90">
          <cell r="A90" t="str">
            <v>郭良权</v>
          </cell>
          <cell r="B90">
            <v>76.2</v>
          </cell>
        </row>
        <row r="91">
          <cell r="A91" t="str">
            <v>商武阳</v>
          </cell>
          <cell r="B91">
            <v>86.2</v>
          </cell>
        </row>
        <row r="92">
          <cell r="A92" t="str">
            <v>王云宇</v>
          </cell>
          <cell r="B92">
            <v>63.8</v>
          </cell>
        </row>
        <row r="93">
          <cell r="A93" t="str">
            <v>朱少雍</v>
          </cell>
          <cell r="B93">
            <v>71.400000000000006</v>
          </cell>
        </row>
        <row r="94">
          <cell r="A94" t="str">
            <v>钮梓诚</v>
          </cell>
          <cell r="B94">
            <v>90.2</v>
          </cell>
        </row>
        <row r="95">
          <cell r="A95" t="str">
            <v>杨庆冬</v>
          </cell>
          <cell r="B95">
            <v>80.599999999999994</v>
          </cell>
        </row>
        <row r="96">
          <cell r="A96" t="str">
            <v>徐俊</v>
          </cell>
          <cell r="B96">
            <v>83.8</v>
          </cell>
        </row>
        <row r="97">
          <cell r="A97" t="str">
            <v>周建军</v>
          </cell>
          <cell r="B97">
            <v>81.400000000000006</v>
          </cell>
        </row>
        <row r="98">
          <cell r="A98" t="str">
            <v>陈曦</v>
          </cell>
          <cell r="B98">
            <v>90.8</v>
          </cell>
        </row>
        <row r="99">
          <cell r="A99" t="str">
            <v>傅耀东</v>
          </cell>
          <cell r="B99">
            <v>83.2</v>
          </cell>
        </row>
        <row r="100">
          <cell r="A100" t="str">
            <v>穆宽</v>
          </cell>
          <cell r="B100">
            <v>79.400000000000006</v>
          </cell>
        </row>
        <row r="101">
          <cell r="A101" t="str">
            <v>周晨</v>
          </cell>
          <cell r="B101">
            <v>84.2</v>
          </cell>
        </row>
        <row r="102">
          <cell r="A102" t="str">
            <v>王利江</v>
          </cell>
          <cell r="B102">
            <v>78.400000000000006</v>
          </cell>
        </row>
        <row r="103">
          <cell r="A103" t="str">
            <v>朱佳奇</v>
          </cell>
          <cell r="B103">
            <v>79.599999999999994</v>
          </cell>
        </row>
        <row r="104">
          <cell r="A104" t="str">
            <v>徐枭枫</v>
          </cell>
          <cell r="B104">
            <v>62.2</v>
          </cell>
        </row>
        <row r="105">
          <cell r="A105" t="str">
            <v>王焕靖</v>
          </cell>
          <cell r="B105">
            <v>87.4</v>
          </cell>
        </row>
        <row r="106">
          <cell r="A106" t="str">
            <v>李珲</v>
          </cell>
          <cell r="B106">
            <v>73.599999999999994</v>
          </cell>
        </row>
        <row r="107">
          <cell r="A107" t="str">
            <v>孙俊艺</v>
          </cell>
          <cell r="B107">
            <v>77.8</v>
          </cell>
        </row>
        <row r="108">
          <cell r="A108" t="str">
            <v>宣程明</v>
          </cell>
          <cell r="B108">
            <v>86.6</v>
          </cell>
        </row>
        <row r="109">
          <cell r="A109" t="str">
            <v>殷国平</v>
          </cell>
          <cell r="B109">
            <v>89.2</v>
          </cell>
        </row>
        <row r="110">
          <cell r="A110" t="str">
            <v>沈帅</v>
          </cell>
          <cell r="B110">
            <v>0</v>
          </cell>
        </row>
        <row r="111">
          <cell r="A111" t="str">
            <v>黄涛</v>
          </cell>
          <cell r="B111">
            <v>87.2</v>
          </cell>
        </row>
        <row r="112">
          <cell r="A112" t="str">
            <v>丁晓瑜</v>
          </cell>
          <cell r="B112">
            <v>82.2</v>
          </cell>
        </row>
        <row r="113">
          <cell r="A113" t="str">
            <v>章东江</v>
          </cell>
          <cell r="B113">
            <v>86.6</v>
          </cell>
        </row>
        <row r="114">
          <cell r="A114" t="str">
            <v>钟俊鹏</v>
          </cell>
          <cell r="B114">
            <v>90.2</v>
          </cell>
        </row>
        <row r="115">
          <cell r="A115" t="str">
            <v>梅翀</v>
          </cell>
          <cell r="B115">
            <v>77.2</v>
          </cell>
        </row>
        <row r="116">
          <cell r="A116" t="str">
            <v>许应龙</v>
          </cell>
          <cell r="B116">
            <v>83</v>
          </cell>
        </row>
        <row r="117">
          <cell r="A117" t="str">
            <v>张伟</v>
          </cell>
          <cell r="B117">
            <v>71</v>
          </cell>
        </row>
        <row r="118">
          <cell r="A118" t="str">
            <v>丁翰昱</v>
          </cell>
          <cell r="B118">
            <v>83.4</v>
          </cell>
        </row>
        <row r="119">
          <cell r="A119" t="str">
            <v>汪锦国</v>
          </cell>
          <cell r="B119">
            <v>85.4</v>
          </cell>
        </row>
        <row r="120">
          <cell r="A120" t="str">
            <v>方志斌</v>
          </cell>
          <cell r="B120">
            <v>79.8</v>
          </cell>
        </row>
        <row r="121">
          <cell r="A121" t="str">
            <v>陈佳男</v>
          </cell>
          <cell r="B121">
            <v>80.2</v>
          </cell>
        </row>
        <row r="122">
          <cell r="A122" t="str">
            <v>吕武进</v>
          </cell>
          <cell r="B122">
            <v>86</v>
          </cell>
        </row>
        <row r="123">
          <cell r="A123" t="str">
            <v>余超</v>
          </cell>
          <cell r="B123">
            <v>83.8</v>
          </cell>
        </row>
        <row r="124">
          <cell r="A124" t="str">
            <v>方新凯</v>
          </cell>
          <cell r="B124">
            <v>80.8</v>
          </cell>
        </row>
        <row r="125">
          <cell r="A125" t="str">
            <v>黄光辉</v>
          </cell>
          <cell r="B125">
            <v>79.400000000000006</v>
          </cell>
        </row>
        <row r="126">
          <cell r="A126" t="str">
            <v>何玲雄</v>
          </cell>
          <cell r="B126">
            <v>86.8</v>
          </cell>
        </row>
        <row r="127">
          <cell r="A127" t="str">
            <v>刘元靖</v>
          </cell>
          <cell r="B127">
            <v>83.6</v>
          </cell>
        </row>
        <row r="128">
          <cell r="A128" t="str">
            <v>余亚军</v>
          </cell>
          <cell r="B128">
            <v>72.599999999999994</v>
          </cell>
        </row>
        <row r="129">
          <cell r="A129" t="str">
            <v>何彦龙</v>
          </cell>
          <cell r="B129">
            <v>87.4</v>
          </cell>
        </row>
        <row r="130">
          <cell r="A130" t="str">
            <v>徐敏学</v>
          </cell>
          <cell r="B130">
            <v>80.599999999999994</v>
          </cell>
        </row>
        <row r="131">
          <cell r="A131" t="str">
            <v>邱振辉</v>
          </cell>
          <cell r="B131">
            <v>81.400000000000006</v>
          </cell>
        </row>
        <row r="132">
          <cell r="A132" t="str">
            <v>沈捷飞</v>
          </cell>
          <cell r="B132">
            <v>80.2</v>
          </cell>
        </row>
        <row r="133">
          <cell r="A133" t="str">
            <v>鲍俊正</v>
          </cell>
          <cell r="B133">
            <v>83.6</v>
          </cell>
        </row>
        <row r="134">
          <cell r="A134" t="str">
            <v>冯权</v>
          </cell>
          <cell r="B134">
            <v>79</v>
          </cell>
        </row>
        <row r="135">
          <cell r="A135" t="str">
            <v>王赛</v>
          </cell>
          <cell r="B135">
            <v>76.400000000000006</v>
          </cell>
        </row>
        <row r="136">
          <cell r="A136" t="str">
            <v>翟相升</v>
          </cell>
          <cell r="B136">
            <v>78.400000000000006</v>
          </cell>
        </row>
        <row r="137">
          <cell r="A137" t="str">
            <v>刘一剑</v>
          </cell>
          <cell r="B137">
            <v>80.400000000000006</v>
          </cell>
        </row>
        <row r="138">
          <cell r="A138" t="str">
            <v>叶剑冰</v>
          </cell>
          <cell r="B138">
            <v>85.4</v>
          </cell>
        </row>
        <row r="139">
          <cell r="A139" t="str">
            <v>王楠</v>
          </cell>
          <cell r="B139">
            <v>68.599999999999994</v>
          </cell>
        </row>
        <row r="140">
          <cell r="A140" t="str">
            <v>吴燕红</v>
          </cell>
          <cell r="B140">
            <v>67</v>
          </cell>
        </row>
        <row r="141">
          <cell r="A141" t="str">
            <v>邵翔</v>
          </cell>
          <cell r="B141">
            <v>84</v>
          </cell>
        </row>
        <row r="142">
          <cell r="A142" t="str">
            <v>朱沈嘉</v>
          </cell>
          <cell r="B142">
            <v>80.400000000000006</v>
          </cell>
        </row>
        <row r="143">
          <cell r="A143" t="str">
            <v>鲍陈涛</v>
          </cell>
          <cell r="B143">
            <v>74.400000000000006</v>
          </cell>
        </row>
        <row r="144">
          <cell r="A144" t="str">
            <v>金剑</v>
          </cell>
          <cell r="B144">
            <v>86.4</v>
          </cell>
        </row>
        <row r="145">
          <cell r="A145" t="str">
            <v>祝锦涛</v>
          </cell>
          <cell r="B145">
            <v>86.4</v>
          </cell>
        </row>
        <row r="146">
          <cell r="A146" t="str">
            <v>张建斌</v>
          </cell>
          <cell r="B146">
            <v>89.6</v>
          </cell>
        </row>
        <row r="147">
          <cell r="A147" t="str">
            <v>蔡维贤</v>
          </cell>
          <cell r="B147">
            <v>73.400000000000006</v>
          </cell>
        </row>
        <row r="148">
          <cell r="A148" t="str">
            <v>杨立志</v>
          </cell>
          <cell r="B148">
            <v>79.8</v>
          </cell>
        </row>
        <row r="149">
          <cell r="A149" t="str">
            <v>杨尉铭</v>
          </cell>
          <cell r="B149">
            <v>85.6</v>
          </cell>
        </row>
        <row r="150">
          <cell r="A150" t="str">
            <v>陈强强</v>
          </cell>
          <cell r="B150">
            <v>72.2</v>
          </cell>
        </row>
        <row r="151">
          <cell r="A151" t="str">
            <v>应铮</v>
          </cell>
          <cell r="B151">
            <v>85.2</v>
          </cell>
        </row>
        <row r="152">
          <cell r="A152" t="str">
            <v>蔡天宇</v>
          </cell>
          <cell r="B152">
            <v>84.6</v>
          </cell>
        </row>
        <row r="153">
          <cell r="A153" t="str">
            <v>陈娇华</v>
          </cell>
          <cell r="B153">
            <v>72.400000000000006</v>
          </cell>
        </row>
        <row r="154">
          <cell r="A154" t="str">
            <v>姜林汨</v>
          </cell>
          <cell r="B154">
            <v>82.6</v>
          </cell>
        </row>
        <row r="155">
          <cell r="A155" t="str">
            <v>刘秀倩</v>
          </cell>
          <cell r="B155">
            <v>88.4</v>
          </cell>
        </row>
        <row r="156">
          <cell r="A156" t="str">
            <v>周晓刚</v>
          </cell>
          <cell r="B156">
            <v>84.4</v>
          </cell>
        </row>
        <row r="157">
          <cell r="A157" t="str">
            <v>章成</v>
          </cell>
          <cell r="B157">
            <v>86.6</v>
          </cell>
        </row>
        <row r="158">
          <cell r="A158" t="str">
            <v>金志添</v>
          </cell>
          <cell r="B158">
            <v>74.599999999999994</v>
          </cell>
        </row>
        <row r="159">
          <cell r="A159" t="str">
            <v>史文庭</v>
          </cell>
          <cell r="B159">
            <v>73.599999999999994</v>
          </cell>
        </row>
        <row r="160">
          <cell r="A160" t="str">
            <v>王泽波</v>
          </cell>
          <cell r="B160" t="str">
            <v>放弃</v>
          </cell>
        </row>
        <row r="161">
          <cell r="A161" t="str">
            <v>樊自力</v>
          </cell>
          <cell r="B161">
            <v>73.8</v>
          </cell>
        </row>
        <row r="162">
          <cell r="A162" t="str">
            <v>彭琦琦</v>
          </cell>
          <cell r="B162">
            <v>77.8</v>
          </cell>
        </row>
        <row r="163">
          <cell r="A163" t="str">
            <v>陶珊珊</v>
          </cell>
          <cell r="B163">
            <v>70.400000000000006</v>
          </cell>
        </row>
        <row r="164">
          <cell r="A164" t="str">
            <v>陈谦</v>
          </cell>
          <cell r="B164">
            <v>80.599999999999994</v>
          </cell>
        </row>
        <row r="165">
          <cell r="A165" t="str">
            <v>徐超</v>
          </cell>
          <cell r="B165">
            <v>76.400000000000006</v>
          </cell>
        </row>
        <row r="166">
          <cell r="A166" t="str">
            <v>方旭凯</v>
          </cell>
          <cell r="B166">
            <v>76.599999999999994</v>
          </cell>
        </row>
        <row r="167">
          <cell r="A167" t="str">
            <v>李昊远</v>
          </cell>
          <cell r="B167">
            <v>83.4</v>
          </cell>
        </row>
        <row r="168">
          <cell r="A168" t="str">
            <v>李学县</v>
          </cell>
          <cell r="B168">
            <v>77.8</v>
          </cell>
        </row>
        <row r="169">
          <cell r="A169" t="str">
            <v>李凯良</v>
          </cell>
          <cell r="B169">
            <v>81.2</v>
          </cell>
        </row>
        <row r="170">
          <cell r="A170" t="str">
            <v>范雨辰</v>
          </cell>
          <cell r="B170">
            <v>83.8</v>
          </cell>
        </row>
        <row r="171">
          <cell r="A171" t="str">
            <v>傅杰</v>
          </cell>
          <cell r="B171">
            <v>89</v>
          </cell>
        </row>
        <row r="172">
          <cell r="A172" t="str">
            <v>张志敏</v>
          </cell>
          <cell r="B172">
            <v>83.4</v>
          </cell>
        </row>
        <row r="173">
          <cell r="A173" t="str">
            <v>周建存</v>
          </cell>
          <cell r="B173">
            <v>10</v>
          </cell>
        </row>
        <row r="174">
          <cell r="A174" t="str">
            <v>郭宇航</v>
          </cell>
          <cell r="B174">
            <v>82.2</v>
          </cell>
        </row>
        <row r="175">
          <cell r="A175" t="str">
            <v>顾挺</v>
          </cell>
          <cell r="B175">
            <v>79.599999999999994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workbookViewId="0">
      <selection sqref="A1:H1"/>
    </sheetView>
  </sheetViews>
  <sheetFormatPr defaultColWidth="9" defaultRowHeight="13.5"/>
  <cols>
    <col min="1" max="1" width="8.375" style="2" customWidth="1"/>
    <col min="2" max="2" width="12.875" style="3" customWidth="1"/>
    <col min="3" max="3" width="34" style="4" customWidth="1"/>
    <col min="4" max="4" width="47.875" style="4" customWidth="1"/>
    <col min="5" max="6" width="9.875" style="3" customWidth="1"/>
    <col min="7" max="7" width="9.5" style="19" customWidth="1"/>
    <col min="8" max="8" width="11.5" customWidth="1"/>
  </cols>
  <sheetData>
    <row r="1" spans="1:8" ht="65.099999999999994" customHeight="1">
      <c r="A1" s="21" t="s">
        <v>407</v>
      </c>
      <c r="B1" s="21"/>
      <c r="C1" s="21"/>
      <c r="D1" s="21"/>
      <c r="E1" s="21"/>
      <c r="F1" s="21"/>
      <c r="G1" s="21"/>
      <c r="H1" s="21"/>
    </row>
    <row r="2" spans="1:8" ht="33.75" customHeight="1">
      <c r="A2" s="20" t="s">
        <v>411</v>
      </c>
      <c r="B2" s="20"/>
      <c r="C2" s="20"/>
      <c r="D2" s="20"/>
      <c r="E2" s="20"/>
      <c r="F2" s="20"/>
      <c r="G2" s="20"/>
      <c r="H2" s="20"/>
    </row>
    <row r="3" spans="1:8" s="1" customFormat="1" ht="28.5">
      <c r="A3" s="5" t="s">
        <v>0</v>
      </c>
      <c r="B3" s="6" t="s">
        <v>1</v>
      </c>
      <c r="C3" s="6" t="s">
        <v>2</v>
      </c>
      <c r="D3" s="6" t="s">
        <v>3</v>
      </c>
      <c r="E3" s="15" t="s">
        <v>413</v>
      </c>
      <c r="F3" s="15" t="s">
        <v>414</v>
      </c>
      <c r="G3" s="16" t="s">
        <v>404</v>
      </c>
      <c r="H3" s="15" t="s">
        <v>412</v>
      </c>
    </row>
    <row r="4" spans="1:8" ht="20.100000000000001" customHeight="1">
      <c r="A4" s="7" t="s">
        <v>10</v>
      </c>
      <c r="B4" s="7" t="s">
        <v>11</v>
      </c>
      <c r="C4" s="8" t="s">
        <v>6</v>
      </c>
      <c r="D4" s="9" t="s">
        <v>7</v>
      </c>
      <c r="E4" s="7">
        <v>130.6</v>
      </c>
      <c r="F4" s="10">
        <f>VLOOKUP(A4,[1]Sheet1!$A$1:$B$175,2,0)</f>
        <v>90.2</v>
      </c>
      <c r="G4" s="17">
        <f t="shared" ref="G4:G26" si="0">E4/4+F4/2</f>
        <v>77.75</v>
      </c>
      <c r="H4" s="14" t="s">
        <v>409</v>
      </c>
    </row>
    <row r="5" spans="1:8" ht="20.100000000000001" customHeight="1">
      <c r="A5" s="7" t="s">
        <v>4</v>
      </c>
      <c r="B5" s="7" t="s">
        <v>5</v>
      </c>
      <c r="C5" s="8" t="s">
        <v>6</v>
      </c>
      <c r="D5" s="9" t="s">
        <v>7</v>
      </c>
      <c r="E5" s="7">
        <v>143.30000000000001</v>
      </c>
      <c r="F5" s="10">
        <f>VLOOKUP(A5,[1]Sheet1!$A$1:$B$175,2,0)</f>
        <v>83</v>
      </c>
      <c r="G5" s="17">
        <f t="shared" si="0"/>
        <v>77.325000000000003</v>
      </c>
      <c r="H5" s="14" t="s">
        <v>409</v>
      </c>
    </row>
    <row r="6" spans="1:8" ht="20.100000000000001" customHeight="1">
      <c r="A6" s="7" t="s">
        <v>8</v>
      </c>
      <c r="B6" s="7" t="s">
        <v>9</v>
      </c>
      <c r="C6" s="8" t="s">
        <v>6</v>
      </c>
      <c r="D6" s="9" t="s">
        <v>7</v>
      </c>
      <c r="E6" s="7">
        <v>139.30000000000001</v>
      </c>
      <c r="F6" s="10">
        <f>VLOOKUP(A6,[1]Sheet1!$A$1:$B$175,2,0)</f>
        <v>77.2</v>
      </c>
      <c r="G6" s="17">
        <f t="shared" si="0"/>
        <v>73.425000000000011</v>
      </c>
      <c r="H6" s="14" t="s">
        <v>410</v>
      </c>
    </row>
    <row r="7" spans="1:8" ht="20.100000000000001" customHeight="1">
      <c r="A7" s="7" t="s">
        <v>12</v>
      </c>
      <c r="B7" s="7" t="s">
        <v>13</v>
      </c>
      <c r="C7" s="8" t="s">
        <v>6</v>
      </c>
      <c r="D7" s="9" t="s">
        <v>14</v>
      </c>
      <c r="E7" s="7">
        <v>145.19999999999999</v>
      </c>
      <c r="F7" s="10">
        <f>VLOOKUP(A7,[1]Sheet1!$A$1:$B$175,2,0)</f>
        <v>90.8</v>
      </c>
      <c r="G7" s="17">
        <f t="shared" si="0"/>
        <v>81.699999999999989</v>
      </c>
      <c r="H7" s="14" t="s">
        <v>409</v>
      </c>
    </row>
    <row r="8" spans="1:8" ht="20.100000000000001" customHeight="1">
      <c r="A8" s="7" t="s">
        <v>17</v>
      </c>
      <c r="B8" s="7" t="s">
        <v>18</v>
      </c>
      <c r="C8" s="8" t="s">
        <v>6</v>
      </c>
      <c r="D8" s="9" t="s">
        <v>14</v>
      </c>
      <c r="E8" s="7">
        <v>136.30000000000001</v>
      </c>
      <c r="F8" s="10">
        <f>VLOOKUP(A8,[1]Sheet1!$A$1:$B$175,2,0)</f>
        <v>83.8</v>
      </c>
      <c r="G8" s="17">
        <f t="shared" si="0"/>
        <v>75.974999999999994</v>
      </c>
      <c r="H8" s="14" t="s">
        <v>409</v>
      </c>
    </row>
    <row r="9" spans="1:8" ht="20.100000000000001" customHeight="1">
      <c r="A9" s="7" t="s">
        <v>15</v>
      </c>
      <c r="B9" s="7" t="s">
        <v>16</v>
      </c>
      <c r="C9" s="8" t="s">
        <v>6</v>
      </c>
      <c r="D9" s="9" t="s">
        <v>14</v>
      </c>
      <c r="E9" s="7">
        <v>137.19999999999999</v>
      </c>
      <c r="F9" s="10">
        <f>VLOOKUP(A9,[1]Sheet1!$A$1:$B$175,2,0)</f>
        <v>81.400000000000006</v>
      </c>
      <c r="G9" s="17">
        <f t="shared" si="0"/>
        <v>75</v>
      </c>
      <c r="H9" s="14" t="s">
        <v>410</v>
      </c>
    </row>
    <row r="10" spans="1:8" ht="20.100000000000001" customHeight="1">
      <c r="A10" s="7" t="s">
        <v>19</v>
      </c>
      <c r="B10" s="7" t="s">
        <v>20</v>
      </c>
      <c r="C10" s="8" t="s">
        <v>6</v>
      </c>
      <c r="D10" s="9" t="s">
        <v>21</v>
      </c>
      <c r="E10" s="7">
        <v>139.69999999999999</v>
      </c>
      <c r="F10" s="10">
        <f>VLOOKUP(A10,[1]Sheet1!$A$1:$B$175,2,0)</f>
        <v>87.4</v>
      </c>
      <c r="G10" s="17">
        <f t="shared" si="0"/>
        <v>78.625</v>
      </c>
      <c r="H10" s="14" t="s">
        <v>409</v>
      </c>
    </row>
    <row r="11" spans="1:8" ht="20.100000000000001" customHeight="1">
      <c r="A11" s="7" t="s">
        <v>24</v>
      </c>
      <c r="B11" s="7" t="s">
        <v>25</v>
      </c>
      <c r="C11" s="8" t="s">
        <v>6</v>
      </c>
      <c r="D11" s="9" t="s">
        <v>21</v>
      </c>
      <c r="E11" s="7">
        <v>134.6</v>
      </c>
      <c r="F11" s="10">
        <f>VLOOKUP(A11,[1]Sheet1!$A$1:$B$175,2,0)</f>
        <v>77.8</v>
      </c>
      <c r="G11" s="17">
        <f t="shared" si="0"/>
        <v>72.55</v>
      </c>
      <c r="H11" s="14" t="s">
        <v>409</v>
      </c>
    </row>
    <row r="12" spans="1:8" ht="20.100000000000001" customHeight="1">
      <c r="A12" s="7" t="s">
        <v>22</v>
      </c>
      <c r="B12" s="7" t="s">
        <v>23</v>
      </c>
      <c r="C12" s="8" t="s">
        <v>6</v>
      </c>
      <c r="D12" s="9" t="s">
        <v>21</v>
      </c>
      <c r="E12" s="7">
        <v>137.9</v>
      </c>
      <c r="F12" s="10">
        <f>VLOOKUP(A12,[1]Sheet1!$A$1:$B$175,2,0)</f>
        <v>73.599999999999994</v>
      </c>
      <c r="G12" s="17">
        <f t="shared" si="0"/>
        <v>71.275000000000006</v>
      </c>
      <c r="H12" s="14" t="s">
        <v>410</v>
      </c>
    </row>
    <row r="13" spans="1:8" ht="20.100000000000001" customHeight="1">
      <c r="A13" s="7" t="s">
        <v>26</v>
      </c>
      <c r="B13" s="7" t="s">
        <v>27</v>
      </c>
      <c r="C13" s="8" t="s">
        <v>6</v>
      </c>
      <c r="D13" s="9" t="s">
        <v>28</v>
      </c>
      <c r="E13" s="7">
        <v>139.5</v>
      </c>
      <c r="F13" s="10">
        <f>VLOOKUP(A13,[1]Sheet1!$A$1:$B$175,2,0)</f>
        <v>85.2</v>
      </c>
      <c r="G13" s="17">
        <f t="shared" si="0"/>
        <v>77.474999999999994</v>
      </c>
      <c r="H13" s="14" t="s">
        <v>409</v>
      </c>
    </row>
    <row r="14" spans="1:8" ht="20.100000000000001" customHeight="1">
      <c r="A14" s="7" t="s">
        <v>29</v>
      </c>
      <c r="B14" s="7" t="s">
        <v>30</v>
      </c>
      <c r="C14" s="8" t="s">
        <v>6</v>
      </c>
      <c r="D14" s="9" t="s">
        <v>28</v>
      </c>
      <c r="E14" s="7">
        <v>130.6</v>
      </c>
      <c r="F14" s="10">
        <f>VLOOKUP(A14,[1]Sheet1!$A$1:$B$175,2,0)</f>
        <v>84.6</v>
      </c>
      <c r="G14" s="17">
        <f t="shared" si="0"/>
        <v>74.949999999999989</v>
      </c>
      <c r="H14" s="14" t="s">
        <v>409</v>
      </c>
    </row>
    <row r="15" spans="1:8" ht="20.100000000000001" customHeight="1">
      <c r="A15" s="7" t="s">
        <v>31</v>
      </c>
      <c r="B15" s="7" t="s">
        <v>32</v>
      </c>
      <c r="C15" s="8" t="s">
        <v>6</v>
      </c>
      <c r="D15" s="9" t="s">
        <v>28</v>
      </c>
      <c r="E15" s="7">
        <v>127.9</v>
      </c>
      <c r="F15" s="10">
        <f>VLOOKUP(A15,[1]Sheet1!$A$1:$B$175,2,0)</f>
        <v>72.2</v>
      </c>
      <c r="G15" s="17">
        <f t="shared" si="0"/>
        <v>68.075000000000003</v>
      </c>
      <c r="H15" s="14" t="s">
        <v>410</v>
      </c>
    </row>
    <row r="16" spans="1:8" ht="20.100000000000001" customHeight="1">
      <c r="A16" s="7" t="s">
        <v>33</v>
      </c>
      <c r="B16" s="7" t="s">
        <v>34</v>
      </c>
      <c r="C16" s="8" t="s">
        <v>6</v>
      </c>
      <c r="D16" s="9" t="s">
        <v>35</v>
      </c>
      <c r="E16" s="7">
        <v>141</v>
      </c>
      <c r="F16" s="10">
        <f>VLOOKUP(A16,[1]Sheet1!$A$1:$B$175,2,0)</f>
        <v>79.599999999999994</v>
      </c>
      <c r="G16" s="17">
        <f t="shared" si="0"/>
        <v>75.05</v>
      </c>
      <c r="H16" s="14" t="s">
        <v>409</v>
      </c>
    </row>
    <row r="17" spans="1:8" ht="20.100000000000001" customHeight="1">
      <c r="A17" s="7" t="s">
        <v>41</v>
      </c>
      <c r="B17" s="7" t="s">
        <v>42</v>
      </c>
      <c r="C17" s="8" t="s">
        <v>6</v>
      </c>
      <c r="D17" s="9" t="s">
        <v>38</v>
      </c>
      <c r="E17" s="7">
        <v>128.5</v>
      </c>
      <c r="F17" s="10">
        <f>VLOOKUP(A17,[1]Sheet1!$A$1:$B$175,2,0)</f>
        <v>80.599999999999994</v>
      </c>
      <c r="G17" s="17">
        <f t="shared" si="0"/>
        <v>72.424999999999997</v>
      </c>
      <c r="H17" s="14" t="s">
        <v>409</v>
      </c>
    </row>
    <row r="18" spans="1:8" ht="20.100000000000001" customHeight="1">
      <c r="A18" s="7" t="s">
        <v>36</v>
      </c>
      <c r="B18" s="7" t="s">
        <v>37</v>
      </c>
      <c r="C18" s="8" t="s">
        <v>6</v>
      </c>
      <c r="D18" s="9" t="s">
        <v>38</v>
      </c>
      <c r="E18" s="7">
        <v>134.9</v>
      </c>
      <c r="F18" s="10">
        <f>VLOOKUP(A18,[1]Sheet1!$A$1:$B$175,2,0)</f>
        <v>76.400000000000006</v>
      </c>
      <c r="G18" s="17">
        <f t="shared" si="0"/>
        <v>71.925000000000011</v>
      </c>
      <c r="H18" s="14" t="s">
        <v>409</v>
      </c>
    </row>
    <row r="19" spans="1:8" ht="20.100000000000001" customHeight="1">
      <c r="A19" s="7" t="s">
        <v>39</v>
      </c>
      <c r="B19" s="7" t="s">
        <v>40</v>
      </c>
      <c r="C19" s="8" t="s">
        <v>6</v>
      </c>
      <c r="D19" s="9" t="s">
        <v>38</v>
      </c>
      <c r="E19" s="7">
        <v>131.6</v>
      </c>
      <c r="F19" s="10">
        <f>VLOOKUP(A19,[1]Sheet1!$A$1:$B$175,2,0)</f>
        <v>76.599999999999994</v>
      </c>
      <c r="G19" s="17">
        <f t="shared" si="0"/>
        <v>71.199999999999989</v>
      </c>
      <c r="H19" s="14" t="s">
        <v>410</v>
      </c>
    </row>
    <row r="20" spans="1:8" ht="20.100000000000001" customHeight="1">
      <c r="A20" s="7" t="s">
        <v>43</v>
      </c>
      <c r="B20" s="7" t="s">
        <v>44</v>
      </c>
      <c r="C20" s="8" t="s">
        <v>6</v>
      </c>
      <c r="D20" s="9" t="s">
        <v>45</v>
      </c>
      <c r="E20" s="7">
        <v>138.80000000000001</v>
      </c>
      <c r="F20" s="10">
        <f>VLOOKUP(A20,[1]Sheet1!$A$1:$B$175,2,0)</f>
        <v>83.4</v>
      </c>
      <c r="G20" s="17">
        <f t="shared" si="0"/>
        <v>76.400000000000006</v>
      </c>
      <c r="H20" s="14" t="s">
        <v>409</v>
      </c>
    </row>
    <row r="21" spans="1:8" ht="20.100000000000001" customHeight="1">
      <c r="A21" s="7" t="s">
        <v>46</v>
      </c>
      <c r="B21" s="7" t="s">
        <v>47</v>
      </c>
      <c r="C21" s="8" t="s">
        <v>6</v>
      </c>
      <c r="D21" s="9" t="s">
        <v>45</v>
      </c>
      <c r="E21" s="7">
        <v>108.7</v>
      </c>
      <c r="F21" s="10">
        <f>VLOOKUP(A21,[1]Sheet1!$A$1:$B$175,2,0)</f>
        <v>77.8</v>
      </c>
      <c r="G21" s="17">
        <f t="shared" si="0"/>
        <v>66.075000000000003</v>
      </c>
      <c r="H21" s="14" t="s">
        <v>409</v>
      </c>
    </row>
    <row r="22" spans="1:8" ht="20.100000000000001" customHeight="1">
      <c r="A22" s="7" t="s">
        <v>48</v>
      </c>
      <c r="B22" s="7" t="s">
        <v>49</v>
      </c>
      <c r="C22" s="8" t="s">
        <v>6</v>
      </c>
      <c r="D22" s="9" t="s">
        <v>50</v>
      </c>
      <c r="E22" s="7">
        <v>141</v>
      </c>
      <c r="F22" s="10">
        <f>VLOOKUP(A22,[1]Sheet1!$A$1:$B$175,2,0)</f>
        <v>77.8</v>
      </c>
      <c r="G22" s="17">
        <f t="shared" si="0"/>
        <v>74.150000000000006</v>
      </c>
      <c r="H22" s="14" t="s">
        <v>409</v>
      </c>
    </row>
    <row r="23" spans="1:8" ht="20.100000000000001" customHeight="1">
      <c r="A23" s="7" t="s">
        <v>53</v>
      </c>
      <c r="B23" s="7" t="s">
        <v>54</v>
      </c>
      <c r="C23" s="8" t="s">
        <v>6</v>
      </c>
      <c r="D23" s="9" t="s">
        <v>50</v>
      </c>
      <c r="E23" s="7">
        <v>137.5</v>
      </c>
      <c r="F23" s="10">
        <f>VLOOKUP(A23,[1]Sheet1!$A$1:$B$175,2,0)</f>
        <v>73.8</v>
      </c>
      <c r="G23" s="17">
        <f t="shared" si="0"/>
        <v>71.275000000000006</v>
      </c>
      <c r="H23" s="14" t="s">
        <v>409</v>
      </c>
    </row>
    <row r="24" spans="1:8" ht="20.100000000000001" customHeight="1">
      <c r="A24" s="7" t="s">
        <v>51</v>
      </c>
      <c r="B24" s="7" t="s">
        <v>52</v>
      </c>
      <c r="C24" s="8" t="s">
        <v>6</v>
      </c>
      <c r="D24" s="9" t="s">
        <v>50</v>
      </c>
      <c r="E24" s="7">
        <v>138.4</v>
      </c>
      <c r="F24" s="10">
        <f>VLOOKUP(A24,[1]Sheet1!$A$1:$B$175,2,0)</f>
        <v>70.400000000000006</v>
      </c>
      <c r="G24" s="17">
        <f t="shared" si="0"/>
        <v>69.800000000000011</v>
      </c>
      <c r="H24" s="14" t="s">
        <v>410</v>
      </c>
    </row>
    <row r="25" spans="1:8" ht="20.100000000000001" customHeight="1">
      <c r="A25" s="7" t="s">
        <v>55</v>
      </c>
      <c r="B25" s="7" t="s">
        <v>56</v>
      </c>
      <c r="C25" s="8" t="s">
        <v>6</v>
      </c>
      <c r="D25" s="9" t="s">
        <v>57</v>
      </c>
      <c r="E25" s="7">
        <v>139.4</v>
      </c>
      <c r="F25" s="10">
        <f>VLOOKUP(A25,[1]Sheet1!$A$1:$B$175,2,0)</f>
        <v>83.4</v>
      </c>
      <c r="G25" s="17">
        <f t="shared" si="0"/>
        <v>76.550000000000011</v>
      </c>
      <c r="H25" s="14" t="s">
        <v>409</v>
      </c>
    </row>
    <row r="26" spans="1:8" ht="20.100000000000001" customHeight="1">
      <c r="A26" s="7" t="s">
        <v>58</v>
      </c>
      <c r="B26" s="7" t="s">
        <v>59</v>
      </c>
      <c r="C26" s="8" t="s">
        <v>6</v>
      </c>
      <c r="D26" s="9" t="s">
        <v>57</v>
      </c>
      <c r="E26" s="7">
        <v>134.19999999999999</v>
      </c>
      <c r="F26" s="10">
        <f>VLOOKUP(A26,[1]Sheet1!$A$1:$B$175,2,0)</f>
        <v>82.2</v>
      </c>
      <c r="G26" s="17">
        <f t="shared" si="0"/>
        <v>74.650000000000006</v>
      </c>
      <c r="H26" s="14" t="s">
        <v>409</v>
      </c>
    </row>
    <row r="27" spans="1:8" ht="20.100000000000001" customHeight="1">
      <c r="A27" s="7" t="s">
        <v>60</v>
      </c>
      <c r="B27" s="7" t="s">
        <v>61</v>
      </c>
      <c r="C27" s="8" t="s">
        <v>6</v>
      </c>
      <c r="D27" s="9" t="s">
        <v>57</v>
      </c>
      <c r="E27" s="7">
        <v>127.5</v>
      </c>
      <c r="F27" s="14" t="s">
        <v>406</v>
      </c>
      <c r="G27" s="18" t="s">
        <v>406</v>
      </c>
      <c r="H27" s="14" t="s">
        <v>410</v>
      </c>
    </row>
    <row r="28" spans="1:8" ht="20.100000000000001" customHeight="1">
      <c r="A28" s="7" t="s">
        <v>62</v>
      </c>
      <c r="B28" s="7" t="s">
        <v>63</v>
      </c>
      <c r="C28" s="8" t="s">
        <v>6</v>
      </c>
      <c r="D28" s="9" t="s">
        <v>64</v>
      </c>
      <c r="E28" s="7">
        <v>136.30000000000001</v>
      </c>
      <c r="F28" s="10">
        <f>VLOOKUP(A28,[1]Sheet1!$A$1:$B$175,2,0)</f>
        <v>89.2</v>
      </c>
      <c r="G28" s="17">
        <f>E28/4+F28/2</f>
        <v>78.675000000000011</v>
      </c>
      <c r="H28" s="14" t="s">
        <v>409</v>
      </c>
    </row>
    <row r="29" spans="1:8" ht="20.100000000000001" customHeight="1">
      <c r="A29" s="7" t="s">
        <v>65</v>
      </c>
      <c r="B29" s="7" t="s">
        <v>66</v>
      </c>
      <c r="C29" s="8" t="s">
        <v>6</v>
      </c>
      <c r="D29" s="9" t="s">
        <v>64</v>
      </c>
      <c r="E29" s="7">
        <v>133.30000000000001</v>
      </c>
      <c r="F29" s="10">
        <f>VLOOKUP(A29,[1]Sheet1!$A$1:$B$175,2,0)</f>
        <v>86.6</v>
      </c>
      <c r="G29" s="17">
        <f>E29/4+F29/2</f>
        <v>76.625</v>
      </c>
      <c r="H29" s="14" t="s">
        <v>409</v>
      </c>
    </row>
    <row r="30" spans="1:8" ht="20.100000000000001" customHeight="1">
      <c r="A30" s="7" t="s">
        <v>67</v>
      </c>
      <c r="B30" s="7" t="s">
        <v>68</v>
      </c>
      <c r="C30" s="8" t="s">
        <v>6</v>
      </c>
      <c r="D30" s="9" t="s">
        <v>64</v>
      </c>
      <c r="E30" s="7">
        <v>119.7</v>
      </c>
      <c r="F30" s="14" t="s">
        <v>406</v>
      </c>
      <c r="G30" s="18" t="s">
        <v>406</v>
      </c>
      <c r="H30" s="14" t="s">
        <v>410</v>
      </c>
    </row>
    <row r="31" spans="1:8" ht="20.100000000000001" customHeight="1">
      <c r="A31" s="7" t="s">
        <v>69</v>
      </c>
      <c r="B31" s="7" t="s">
        <v>70</v>
      </c>
      <c r="C31" s="8" t="s">
        <v>6</v>
      </c>
      <c r="D31" s="9" t="s">
        <v>71</v>
      </c>
      <c r="E31" s="7">
        <v>133.69999999999999</v>
      </c>
      <c r="F31" s="10">
        <f>VLOOKUP(A31,[1]Sheet1!$A$1:$B$175,2,0)</f>
        <v>87.2</v>
      </c>
      <c r="G31" s="17">
        <f t="shared" ref="G31:G62" si="1">E31/4+F31/2</f>
        <v>77.025000000000006</v>
      </c>
      <c r="H31" s="14" t="s">
        <v>409</v>
      </c>
    </row>
    <row r="32" spans="1:8" ht="20.100000000000001" customHeight="1">
      <c r="A32" s="7" t="s">
        <v>72</v>
      </c>
      <c r="B32" s="7" t="s">
        <v>73</v>
      </c>
      <c r="C32" s="8" t="s">
        <v>6</v>
      </c>
      <c r="D32" s="9" t="s">
        <v>71</v>
      </c>
      <c r="E32" s="7">
        <v>129</v>
      </c>
      <c r="F32" s="10">
        <f>VLOOKUP(A32,[1]Sheet1!$A$1:$B$175,2,0)</f>
        <v>86.6</v>
      </c>
      <c r="G32" s="17">
        <f t="shared" si="1"/>
        <v>75.55</v>
      </c>
      <c r="H32" s="14" t="s">
        <v>409</v>
      </c>
    </row>
    <row r="33" spans="1:8" ht="20.100000000000001" customHeight="1">
      <c r="A33" s="7" t="s">
        <v>74</v>
      </c>
      <c r="B33" s="7" t="s">
        <v>75</v>
      </c>
      <c r="C33" s="8" t="s">
        <v>6</v>
      </c>
      <c r="D33" s="9" t="s">
        <v>71</v>
      </c>
      <c r="E33" s="7">
        <v>119.1</v>
      </c>
      <c r="F33" s="10">
        <f>VLOOKUP(A33,[1]Sheet1!$A$1:$B$175,2,0)</f>
        <v>82.2</v>
      </c>
      <c r="G33" s="17">
        <f t="shared" si="1"/>
        <v>70.875</v>
      </c>
      <c r="H33" s="14" t="s">
        <v>410</v>
      </c>
    </row>
    <row r="34" spans="1:8" ht="20.100000000000001" customHeight="1">
      <c r="A34" s="7" t="s">
        <v>76</v>
      </c>
      <c r="B34" s="7" t="s">
        <v>77</v>
      </c>
      <c r="C34" s="8" t="s">
        <v>6</v>
      </c>
      <c r="D34" s="9" t="s">
        <v>78</v>
      </c>
      <c r="E34" s="7">
        <v>145.6</v>
      </c>
      <c r="F34" s="10">
        <f>VLOOKUP(A34,[1]Sheet1!$A$1:$B$175,2,0)</f>
        <v>79.599999999999994</v>
      </c>
      <c r="G34" s="17">
        <f t="shared" si="1"/>
        <v>76.199999999999989</v>
      </c>
      <c r="H34" s="14" t="s">
        <v>409</v>
      </c>
    </row>
    <row r="35" spans="1:8" ht="20.100000000000001" customHeight="1">
      <c r="A35" s="7" t="s">
        <v>79</v>
      </c>
      <c r="B35" s="7" t="s">
        <v>80</v>
      </c>
      <c r="C35" s="8" t="s">
        <v>6</v>
      </c>
      <c r="D35" s="9" t="s">
        <v>78</v>
      </c>
      <c r="E35" s="7">
        <v>133.4</v>
      </c>
      <c r="F35" s="10">
        <f>VLOOKUP(A35,[1]Sheet1!$A$1:$B$175,2,0)</f>
        <v>78.400000000000006</v>
      </c>
      <c r="G35" s="17">
        <f t="shared" si="1"/>
        <v>72.550000000000011</v>
      </c>
      <c r="H35" s="14" t="s">
        <v>409</v>
      </c>
    </row>
    <row r="36" spans="1:8" ht="20.100000000000001" customHeight="1">
      <c r="A36" s="7" t="s">
        <v>81</v>
      </c>
      <c r="B36" s="7" t="s">
        <v>82</v>
      </c>
      <c r="C36" s="8" t="s">
        <v>6</v>
      </c>
      <c r="D36" s="9" t="s">
        <v>78</v>
      </c>
      <c r="E36" s="7">
        <v>132.69999999999999</v>
      </c>
      <c r="F36" s="10">
        <f>VLOOKUP(A36,[1]Sheet1!$A$1:$B$175,2,0)</f>
        <v>62.2</v>
      </c>
      <c r="G36" s="17">
        <f t="shared" si="1"/>
        <v>64.275000000000006</v>
      </c>
      <c r="H36" s="14" t="s">
        <v>410</v>
      </c>
    </row>
    <row r="37" spans="1:8" ht="20.100000000000001" customHeight="1">
      <c r="A37" s="7" t="s">
        <v>88</v>
      </c>
      <c r="B37" s="7" t="s">
        <v>89</v>
      </c>
      <c r="C37" s="8" t="s">
        <v>6</v>
      </c>
      <c r="D37" s="9" t="s">
        <v>85</v>
      </c>
      <c r="E37" s="7">
        <v>122.5</v>
      </c>
      <c r="F37" s="10">
        <f>VLOOKUP(A37,[1]Sheet1!$A$1:$B$175,2,0)</f>
        <v>83.6</v>
      </c>
      <c r="G37" s="17">
        <f t="shared" si="1"/>
        <v>72.424999999999997</v>
      </c>
      <c r="H37" s="14" t="s">
        <v>409</v>
      </c>
    </row>
    <row r="38" spans="1:8" ht="20.100000000000001" customHeight="1">
      <c r="A38" s="7" t="s">
        <v>86</v>
      </c>
      <c r="B38" s="7" t="s">
        <v>87</v>
      </c>
      <c r="C38" s="8" t="s">
        <v>6</v>
      </c>
      <c r="D38" s="9" t="s">
        <v>85</v>
      </c>
      <c r="E38" s="7">
        <v>124</v>
      </c>
      <c r="F38" s="10">
        <f>VLOOKUP(A38,[1]Sheet1!$A$1:$B$175,2,0)</f>
        <v>79</v>
      </c>
      <c r="G38" s="17">
        <f t="shared" si="1"/>
        <v>70.5</v>
      </c>
      <c r="H38" s="14" t="s">
        <v>409</v>
      </c>
    </row>
    <row r="39" spans="1:8" ht="20.100000000000001" customHeight="1">
      <c r="A39" s="7" t="s">
        <v>83</v>
      </c>
      <c r="B39" s="7" t="s">
        <v>84</v>
      </c>
      <c r="C39" s="8" t="s">
        <v>6</v>
      </c>
      <c r="D39" s="9" t="s">
        <v>85</v>
      </c>
      <c r="E39" s="7">
        <v>124.9</v>
      </c>
      <c r="F39" s="10">
        <f>VLOOKUP(A39,[1]Sheet1!$A$1:$B$175,2,0)</f>
        <v>76.400000000000006</v>
      </c>
      <c r="G39" s="17">
        <f t="shared" si="1"/>
        <v>69.425000000000011</v>
      </c>
      <c r="H39" s="14" t="s">
        <v>410</v>
      </c>
    </row>
    <row r="40" spans="1:8" ht="20.100000000000001" customHeight="1">
      <c r="A40" s="7" t="s">
        <v>90</v>
      </c>
      <c r="B40" s="7" t="s">
        <v>91</v>
      </c>
      <c r="C40" s="8" t="s">
        <v>6</v>
      </c>
      <c r="D40" s="9" t="s">
        <v>92</v>
      </c>
      <c r="E40" s="7">
        <v>136.9</v>
      </c>
      <c r="F40" s="10">
        <f>VLOOKUP(A40,[1]Sheet1!$A$1:$B$175,2,0)</f>
        <v>68.599999999999994</v>
      </c>
      <c r="G40" s="17">
        <f t="shared" si="1"/>
        <v>68.525000000000006</v>
      </c>
      <c r="H40" s="14" t="s">
        <v>409</v>
      </c>
    </row>
    <row r="41" spans="1:8" ht="20.100000000000001" customHeight="1">
      <c r="A41" s="7" t="s">
        <v>93</v>
      </c>
      <c r="B41" s="7" t="s">
        <v>94</v>
      </c>
      <c r="C41" s="8" t="s">
        <v>6</v>
      </c>
      <c r="D41" s="9" t="s">
        <v>92</v>
      </c>
      <c r="E41" s="7">
        <v>125.7</v>
      </c>
      <c r="F41" s="10">
        <f>VLOOKUP(A41,[1]Sheet1!$A$1:$B$175,2,0)</f>
        <v>67</v>
      </c>
      <c r="G41" s="17">
        <f t="shared" si="1"/>
        <v>64.924999999999997</v>
      </c>
      <c r="H41" s="14" t="s">
        <v>409</v>
      </c>
    </row>
    <row r="42" spans="1:8" ht="20.100000000000001" customHeight="1">
      <c r="A42" s="7" t="s">
        <v>95</v>
      </c>
      <c r="B42" s="7" t="s">
        <v>96</v>
      </c>
      <c r="C42" s="8" t="s">
        <v>6</v>
      </c>
      <c r="D42" s="9" t="s">
        <v>97</v>
      </c>
      <c r="E42" s="7">
        <v>135.19999999999999</v>
      </c>
      <c r="F42" s="10">
        <f>VLOOKUP(A42,[1]Sheet1!$A$1:$B$175,2,0)</f>
        <v>80.599999999999994</v>
      </c>
      <c r="G42" s="17">
        <f t="shared" si="1"/>
        <v>74.099999999999994</v>
      </c>
      <c r="H42" s="14" t="s">
        <v>409</v>
      </c>
    </row>
    <row r="43" spans="1:8" ht="20.100000000000001" customHeight="1">
      <c r="A43" s="7" t="s">
        <v>98</v>
      </c>
      <c r="B43" s="7" t="s">
        <v>99</v>
      </c>
      <c r="C43" s="8" t="s">
        <v>6</v>
      </c>
      <c r="D43" s="9" t="s">
        <v>97</v>
      </c>
      <c r="E43" s="7">
        <v>128.80000000000001</v>
      </c>
      <c r="F43" s="10">
        <f>VLOOKUP(A43,[1]Sheet1!$A$1:$B$175,2,0)</f>
        <v>81.400000000000006</v>
      </c>
      <c r="G43" s="17">
        <f t="shared" si="1"/>
        <v>72.900000000000006</v>
      </c>
      <c r="H43" s="14" t="s">
        <v>409</v>
      </c>
    </row>
    <row r="44" spans="1:8" ht="20.100000000000001" customHeight="1">
      <c r="A44" s="7" t="s">
        <v>100</v>
      </c>
      <c r="B44" s="7" t="s">
        <v>101</v>
      </c>
      <c r="C44" s="8" t="s">
        <v>6</v>
      </c>
      <c r="D44" s="9" t="s">
        <v>97</v>
      </c>
      <c r="E44" s="7">
        <v>125.5</v>
      </c>
      <c r="F44" s="10">
        <f>VLOOKUP(A44,[1]Sheet1!$A$1:$B$175,2,0)</f>
        <v>80.2</v>
      </c>
      <c r="G44" s="17">
        <f t="shared" si="1"/>
        <v>71.474999999999994</v>
      </c>
      <c r="H44" s="14" t="s">
        <v>410</v>
      </c>
    </row>
    <row r="45" spans="1:8" ht="20.100000000000001" customHeight="1">
      <c r="A45" s="7" t="s">
        <v>102</v>
      </c>
      <c r="B45" s="7" t="s">
        <v>103</v>
      </c>
      <c r="C45" s="8" t="s">
        <v>6</v>
      </c>
      <c r="D45" s="9" t="s">
        <v>104</v>
      </c>
      <c r="E45" s="7">
        <v>139.1</v>
      </c>
      <c r="F45" s="10">
        <f>VLOOKUP(A45,[1]Sheet1!$A$1:$B$175,2,0)</f>
        <v>90.2</v>
      </c>
      <c r="G45" s="17">
        <f t="shared" si="1"/>
        <v>79.875</v>
      </c>
      <c r="H45" s="14" t="s">
        <v>409</v>
      </c>
    </row>
    <row r="46" spans="1:8" ht="20.100000000000001" customHeight="1">
      <c r="A46" s="7" t="s">
        <v>107</v>
      </c>
      <c r="B46" s="7" t="s">
        <v>108</v>
      </c>
      <c r="C46" s="8" t="s">
        <v>6</v>
      </c>
      <c r="D46" s="9" t="s">
        <v>104</v>
      </c>
      <c r="E46" s="7">
        <v>124.8</v>
      </c>
      <c r="F46" s="10">
        <f>VLOOKUP(A46,[1]Sheet1!$A$1:$B$175,2,0)</f>
        <v>80.599999999999994</v>
      </c>
      <c r="G46" s="17">
        <f t="shared" si="1"/>
        <v>71.5</v>
      </c>
      <c r="H46" s="14" t="s">
        <v>409</v>
      </c>
    </row>
    <row r="47" spans="1:8" ht="20.100000000000001" customHeight="1">
      <c r="A47" s="7" t="s">
        <v>105</v>
      </c>
      <c r="B47" s="7" t="s">
        <v>106</v>
      </c>
      <c r="C47" s="8" t="s">
        <v>6</v>
      </c>
      <c r="D47" s="9" t="s">
        <v>104</v>
      </c>
      <c r="E47" s="7">
        <v>128.5</v>
      </c>
      <c r="F47" s="10">
        <f>VLOOKUP(A47,[1]Sheet1!$A$1:$B$175,2,0)</f>
        <v>71.400000000000006</v>
      </c>
      <c r="G47" s="17">
        <f t="shared" si="1"/>
        <v>67.825000000000003</v>
      </c>
      <c r="H47" s="14" t="s">
        <v>410</v>
      </c>
    </row>
    <row r="48" spans="1:8" ht="20.100000000000001" customHeight="1">
      <c r="A48" s="7" t="s">
        <v>112</v>
      </c>
      <c r="B48" s="7" t="s">
        <v>113</v>
      </c>
      <c r="C48" s="8" t="s">
        <v>6</v>
      </c>
      <c r="D48" s="9" t="s">
        <v>111</v>
      </c>
      <c r="E48" s="7">
        <v>133.5</v>
      </c>
      <c r="F48" s="10">
        <f>VLOOKUP(A48,[1]Sheet1!$A$1:$B$175,2,0)</f>
        <v>84.2</v>
      </c>
      <c r="G48" s="17">
        <f t="shared" si="1"/>
        <v>75.474999999999994</v>
      </c>
      <c r="H48" s="14" t="s">
        <v>409</v>
      </c>
    </row>
    <row r="49" spans="1:8" ht="20.100000000000001" customHeight="1">
      <c r="A49" s="7" t="s">
        <v>109</v>
      </c>
      <c r="B49" s="7" t="s">
        <v>110</v>
      </c>
      <c r="C49" s="8" t="s">
        <v>6</v>
      </c>
      <c r="D49" s="9" t="s">
        <v>111</v>
      </c>
      <c r="E49" s="7">
        <v>134.4</v>
      </c>
      <c r="F49" s="10">
        <f>VLOOKUP(A49,[1]Sheet1!$A$1:$B$175,2,0)</f>
        <v>83.2</v>
      </c>
      <c r="G49" s="17">
        <f t="shared" si="1"/>
        <v>75.2</v>
      </c>
      <c r="H49" s="14" t="s">
        <v>409</v>
      </c>
    </row>
    <row r="50" spans="1:8" ht="20.100000000000001" customHeight="1">
      <c r="A50" s="7" t="s">
        <v>114</v>
      </c>
      <c r="B50" s="7" t="s">
        <v>115</v>
      </c>
      <c r="C50" s="8" t="s">
        <v>6</v>
      </c>
      <c r="D50" s="9" t="s">
        <v>111</v>
      </c>
      <c r="E50" s="7">
        <v>132.9</v>
      </c>
      <c r="F50" s="10">
        <f>VLOOKUP(A50,[1]Sheet1!$A$1:$B$175,2,0)</f>
        <v>79.400000000000006</v>
      </c>
      <c r="G50" s="17">
        <f t="shared" si="1"/>
        <v>72.925000000000011</v>
      </c>
      <c r="H50" s="14" t="s">
        <v>410</v>
      </c>
    </row>
    <row r="51" spans="1:8" ht="20.100000000000001" customHeight="1">
      <c r="A51" s="7" t="s">
        <v>116</v>
      </c>
      <c r="B51" s="7" t="s">
        <v>117</v>
      </c>
      <c r="C51" s="8" t="s">
        <v>6</v>
      </c>
      <c r="D51" s="9" t="s">
        <v>118</v>
      </c>
      <c r="E51" s="7">
        <v>132.5</v>
      </c>
      <c r="F51" s="10">
        <f>VLOOKUP(A51,[1]Sheet1!$A$1:$B$175,2,0)</f>
        <v>86.2</v>
      </c>
      <c r="G51" s="17">
        <f t="shared" si="1"/>
        <v>76.224999999999994</v>
      </c>
      <c r="H51" s="14" t="s">
        <v>409</v>
      </c>
    </row>
    <row r="52" spans="1:8" ht="20.100000000000001" customHeight="1">
      <c r="A52" s="7" t="s">
        <v>119</v>
      </c>
      <c r="B52" s="7" t="s">
        <v>120</v>
      </c>
      <c r="C52" s="8" t="s">
        <v>6</v>
      </c>
      <c r="D52" s="9" t="s">
        <v>118</v>
      </c>
      <c r="E52" s="7">
        <v>129.80000000000001</v>
      </c>
      <c r="F52" s="10">
        <f>VLOOKUP(A52,[1]Sheet1!$A$1:$B$175,2,0)</f>
        <v>76.2</v>
      </c>
      <c r="G52" s="17">
        <f t="shared" si="1"/>
        <v>70.550000000000011</v>
      </c>
      <c r="H52" s="14" t="s">
        <v>409</v>
      </c>
    </row>
    <row r="53" spans="1:8" ht="20.100000000000001" customHeight="1">
      <c r="A53" s="7" t="s">
        <v>121</v>
      </c>
      <c r="B53" s="7" t="s">
        <v>122</v>
      </c>
      <c r="C53" s="8" t="s">
        <v>6</v>
      </c>
      <c r="D53" s="9" t="s">
        <v>118</v>
      </c>
      <c r="E53" s="7">
        <v>129.1</v>
      </c>
      <c r="F53" s="10">
        <f>VLOOKUP(A53,[1]Sheet1!$A$1:$B$175,2,0)</f>
        <v>63.8</v>
      </c>
      <c r="G53" s="17">
        <f t="shared" si="1"/>
        <v>64.174999999999997</v>
      </c>
      <c r="H53" s="14" t="s">
        <v>410</v>
      </c>
    </row>
    <row r="54" spans="1:8" ht="20.100000000000001" customHeight="1">
      <c r="A54" s="7" t="s">
        <v>126</v>
      </c>
      <c r="B54" s="7" t="s">
        <v>127</v>
      </c>
      <c r="C54" s="8" t="s">
        <v>6</v>
      </c>
      <c r="D54" s="9" t="s">
        <v>125</v>
      </c>
      <c r="E54" s="7">
        <v>114.7</v>
      </c>
      <c r="F54" s="10">
        <f>VLOOKUP(A54,[1]Sheet1!$A$1:$B$175,2,0)</f>
        <v>85.4</v>
      </c>
      <c r="G54" s="17">
        <f t="shared" si="1"/>
        <v>71.375</v>
      </c>
      <c r="H54" s="14" t="s">
        <v>409</v>
      </c>
    </row>
    <row r="55" spans="1:8" ht="20.100000000000001" customHeight="1">
      <c r="A55" s="7" t="s">
        <v>123</v>
      </c>
      <c r="B55" s="7" t="s">
        <v>124</v>
      </c>
      <c r="C55" s="8" t="s">
        <v>6</v>
      </c>
      <c r="D55" s="9" t="s">
        <v>125</v>
      </c>
      <c r="E55" s="7">
        <v>124.8</v>
      </c>
      <c r="F55" s="10">
        <f>VLOOKUP(A55,[1]Sheet1!$A$1:$B$175,2,0)</f>
        <v>80.2</v>
      </c>
      <c r="G55" s="17">
        <f t="shared" si="1"/>
        <v>71.3</v>
      </c>
      <c r="H55" s="14" t="s">
        <v>409</v>
      </c>
    </row>
    <row r="56" spans="1:8" ht="20.100000000000001" customHeight="1">
      <c r="A56" s="7" t="s">
        <v>128</v>
      </c>
      <c r="B56" s="7" t="s">
        <v>129</v>
      </c>
      <c r="C56" s="8" t="s">
        <v>6</v>
      </c>
      <c r="D56" s="9" t="s">
        <v>125</v>
      </c>
      <c r="E56" s="7">
        <v>107.3</v>
      </c>
      <c r="F56" s="10">
        <f>VLOOKUP(A56,[1]Sheet1!$A$1:$B$175,2,0)</f>
        <v>79.8</v>
      </c>
      <c r="G56" s="17">
        <f t="shared" si="1"/>
        <v>66.724999999999994</v>
      </c>
      <c r="H56" s="14" t="s">
        <v>410</v>
      </c>
    </row>
    <row r="57" spans="1:8" ht="20.100000000000001" customHeight="1">
      <c r="A57" s="7" t="s">
        <v>130</v>
      </c>
      <c r="B57" s="7" t="s">
        <v>131</v>
      </c>
      <c r="C57" s="8" t="s">
        <v>6</v>
      </c>
      <c r="D57" s="9" t="s">
        <v>132</v>
      </c>
      <c r="E57" s="7">
        <v>139.80000000000001</v>
      </c>
      <c r="F57" s="10">
        <f>VLOOKUP(A57,[1]Sheet1!$A$1:$B$175,2,0)</f>
        <v>83.4</v>
      </c>
      <c r="G57" s="17">
        <f t="shared" si="1"/>
        <v>76.650000000000006</v>
      </c>
      <c r="H57" s="14" t="s">
        <v>409</v>
      </c>
    </row>
    <row r="58" spans="1:8" ht="20.100000000000001" customHeight="1">
      <c r="A58" s="7" t="s">
        <v>133</v>
      </c>
      <c r="B58" s="7" t="s">
        <v>134</v>
      </c>
      <c r="C58" s="8" t="s">
        <v>6</v>
      </c>
      <c r="D58" s="9" t="s">
        <v>132</v>
      </c>
      <c r="E58" s="7">
        <v>126.3</v>
      </c>
      <c r="F58" s="10">
        <f>VLOOKUP(A58,[1]Sheet1!$A$1:$B$175,2,0)</f>
        <v>71</v>
      </c>
      <c r="G58" s="17">
        <f t="shared" si="1"/>
        <v>67.075000000000003</v>
      </c>
      <c r="H58" s="14" t="s">
        <v>409</v>
      </c>
    </row>
    <row r="59" spans="1:8" ht="20.100000000000001" customHeight="1">
      <c r="A59" s="7" t="s">
        <v>135</v>
      </c>
      <c r="B59" s="7" t="s">
        <v>136</v>
      </c>
      <c r="C59" s="8" t="s">
        <v>6</v>
      </c>
      <c r="D59" s="9" t="s">
        <v>137</v>
      </c>
      <c r="E59" s="7">
        <v>140.4</v>
      </c>
      <c r="F59" s="10">
        <f>VLOOKUP(A59,[1]Sheet1!$A$1:$B$175,2,0)</f>
        <v>84</v>
      </c>
      <c r="G59" s="17">
        <f t="shared" si="1"/>
        <v>77.099999999999994</v>
      </c>
      <c r="H59" s="14" t="s">
        <v>409</v>
      </c>
    </row>
    <row r="60" spans="1:8" ht="20.100000000000001" customHeight="1">
      <c r="A60" s="7" t="s">
        <v>138</v>
      </c>
      <c r="B60" s="7" t="s">
        <v>139</v>
      </c>
      <c r="C60" s="8" t="s">
        <v>6</v>
      </c>
      <c r="D60" s="9" t="s">
        <v>137</v>
      </c>
      <c r="E60" s="7">
        <v>139.30000000000001</v>
      </c>
      <c r="F60" s="10">
        <f>VLOOKUP(A60,[1]Sheet1!$A$1:$B$175,2,0)</f>
        <v>80.400000000000006</v>
      </c>
      <c r="G60" s="17">
        <f t="shared" si="1"/>
        <v>75.025000000000006</v>
      </c>
      <c r="H60" s="14" t="s">
        <v>409</v>
      </c>
    </row>
    <row r="61" spans="1:8" ht="20.100000000000001" customHeight="1">
      <c r="A61" s="7" t="s">
        <v>140</v>
      </c>
      <c r="B61" s="7" t="s">
        <v>141</v>
      </c>
      <c r="C61" s="8" t="s">
        <v>6</v>
      </c>
      <c r="D61" s="9" t="s">
        <v>137</v>
      </c>
      <c r="E61" s="7">
        <v>132</v>
      </c>
      <c r="F61" s="10">
        <f>VLOOKUP(A61,[1]Sheet1!$A$1:$B$175,2,0)</f>
        <v>74.400000000000006</v>
      </c>
      <c r="G61" s="17">
        <f t="shared" si="1"/>
        <v>70.2</v>
      </c>
      <c r="H61" s="14" t="s">
        <v>410</v>
      </c>
    </row>
    <row r="62" spans="1:8" ht="20.100000000000001" customHeight="1">
      <c r="A62" s="7" t="s">
        <v>142</v>
      </c>
      <c r="B62" s="7" t="s">
        <v>143</v>
      </c>
      <c r="C62" s="8" t="s">
        <v>6</v>
      </c>
      <c r="D62" s="9" t="s">
        <v>144</v>
      </c>
      <c r="E62" s="7">
        <v>145.5</v>
      </c>
      <c r="F62" s="10">
        <f>VLOOKUP(A62,[1]Sheet1!$A$1:$B$175,2,0)</f>
        <v>87.4</v>
      </c>
      <c r="G62" s="17">
        <f t="shared" si="1"/>
        <v>80.075000000000003</v>
      </c>
      <c r="H62" s="14" t="s">
        <v>409</v>
      </c>
    </row>
    <row r="63" spans="1:8" ht="20.100000000000001" customHeight="1">
      <c r="A63" s="7" t="s">
        <v>145</v>
      </c>
      <c r="B63" s="7" t="s">
        <v>146</v>
      </c>
      <c r="C63" s="8" t="s">
        <v>6</v>
      </c>
      <c r="D63" s="9" t="s">
        <v>144</v>
      </c>
      <c r="E63" s="7">
        <v>139.5</v>
      </c>
      <c r="F63" s="10">
        <f>VLOOKUP(A63,[1]Sheet1!$A$1:$B$175,2,0)</f>
        <v>72.599999999999994</v>
      </c>
      <c r="G63" s="17">
        <f t="shared" ref="G63:G94" si="2">E63/4+F63/2</f>
        <v>71.174999999999997</v>
      </c>
      <c r="H63" s="14" t="s">
        <v>409</v>
      </c>
    </row>
    <row r="64" spans="1:8" ht="20.100000000000001" customHeight="1">
      <c r="A64" s="7" t="s">
        <v>147</v>
      </c>
      <c r="B64" s="7" t="s">
        <v>148</v>
      </c>
      <c r="C64" s="8" t="s">
        <v>6</v>
      </c>
      <c r="D64" s="9" t="s">
        <v>149</v>
      </c>
      <c r="E64" s="7">
        <v>143</v>
      </c>
      <c r="F64" s="10">
        <f>VLOOKUP(A64,[1]Sheet1!$A$1:$B$175,2,0)</f>
        <v>86.4</v>
      </c>
      <c r="G64" s="17">
        <f t="shared" si="2"/>
        <v>78.95</v>
      </c>
      <c r="H64" s="14" t="s">
        <v>409</v>
      </c>
    </row>
    <row r="65" spans="1:8" ht="20.100000000000001" customHeight="1">
      <c r="A65" s="7" t="s">
        <v>150</v>
      </c>
      <c r="B65" s="7" t="s">
        <v>151</v>
      </c>
      <c r="C65" s="8" t="s">
        <v>6</v>
      </c>
      <c r="D65" s="9" t="s">
        <v>149</v>
      </c>
      <c r="E65" s="7">
        <v>137.80000000000001</v>
      </c>
      <c r="F65" s="10">
        <f>VLOOKUP(A65,[1]Sheet1!$A$1:$B$175,2,0)</f>
        <v>86.4</v>
      </c>
      <c r="G65" s="17">
        <f t="shared" si="2"/>
        <v>77.650000000000006</v>
      </c>
      <c r="H65" s="14" t="s">
        <v>409</v>
      </c>
    </row>
    <row r="66" spans="1:8" ht="20.100000000000001" customHeight="1">
      <c r="A66" s="7" t="s">
        <v>152</v>
      </c>
      <c r="B66" s="7" t="s">
        <v>153</v>
      </c>
      <c r="C66" s="8" t="s">
        <v>6</v>
      </c>
      <c r="D66" s="9" t="s">
        <v>149</v>
      </c>
      <c r="E66" s="7">
        <v>128.9</v>
      </c>
      <c r="F66" s="10">
        <f>VLOOKUP(A66,[1]Sheet1!$A$1:$B$175,2,0)</f>
        <v>89.6</v>
      </c>
      <c r="G66" s="17">
        <f t="shared" si="2"/>
        <v>77.025000000000006</v>
      </c>
      <c r="H66" s="14" t="s">
        <v>410</v>
      </c>
    </row>
    <row r="67" spans="1:8" ht="20.100000000000001" customHeight="1">
      <c r="A67" s="7" t="s">
        <v>154</v>
      </c>
      <c r="B67" s="7" t="s">
        <v>155</v>
      </c>
      <c r="C67" s="8" t="s">
        <v>6</v>
      </c>
      <c r="D67" s="9" t="s">
        <v>156</v>
      </c>
      <c r="E67" s="7">
        <v>132.9</v>
      </c>
      <c r="F67" s="10">
        <f>VLOOKUP(A67,[1]Sheet1!$A$1:$B$175,2,0)</f>
        <v>86.8</v>
      </c>
      <c r="G67" s="17">
        <f t="shared" si="2"/>
        <v>76.625</v>
      </c>
      <c r="H67" s="14" t="s">
        <v>409</v>
      </c>
    </row>
    <row r="68" spans="1:8" ht="20.100000000000001" customHeight="1">
      <c r="A68" s="7" t="s">
        <v>159</v>
      </c>
      <c r="B68" s="7" t="s">
        <v>160</v>
      </c>
      <c r="C68" s="8" t="s">
        <v>6</v>
      </c>
      <c r="D68" s="9" t="s">
        <v>156</v>
      </c>
      <c r="E68" s="7">
        <v>132.6</v>
      </c>
      <c r="F68" s="10">
        <f>VLOOKUP(A68,[1]Sheet1!$A$1:$B$175,2,0)</f>
        <v>83.6</v>
      </c>
      <c r="G68" s="17">
        <f t="shared" si="2"/>
        <v>74.949999999999989</v>
      </c>
      <c r="H68" s="14" t="s">
        <v>409</v>
      </c>
    </row>
    <row r="69" spans="1:8" ht="20.100000000000001" customHeight="1">
      <c r="A69" s="7" t="s">
        <v>157</v>
      </c>
      <c r="B69" s="7" t="s">
        <v>158</v>
      </c>
      <c r="C69" s="8" t="s">
        <v>6</v>
      </c>
      <c r="D69" s="9" t="s">
        <v>156</v>
      </c>
      <c r="E69" s="7">
        <v>132.80000000000001</v>
      </c>
      <c r="F69" s="10">
        <f>VLOOKUP(A69,[1]Sheet1!$A$1:$B$175,2,0)</f>
        <v>79.400000000000006</v>
      </c>
      <c r="G69" s="17">
        <f t="shared" si="2"/>
        <v>72.900000000000006</v>
      </c>
      <c r="H69" s="14" t="s">
        <v>410</v>
      </c>
    </row>
    <row r="70" spans="1:8" ht="20.100000000000001" customHeight="1">
      <c r="A70" s="7" t="s">
        <v>161</v>
      </c>
      <c r="B70" s="7" t="s">
        <v>162</v>
      </c>
      <c r="C70" s="8" t="s">
        <v>6</v>
      </c>
      <c r="D70" s="9" t="s">
        <v>163</v>
      </c>
      <c r="E70" s="7">
        <v>133.9</v>
      </c>
      <c r="F70" s="10">
        <f>VLOOKUP(A70,[1]Sheet1!$A$1:$B$175,2,0)</f>
        <v>86.6</v>
      </c>
      <c r="G70" s="17">
        <f t="shared" si="2"/>
        <v>76.775000000000006</v>
      </c>
      <c r="H70" s="14" t="s">
        <v>409</v>
      </c>
    </row>
    <row r="71" spans="1:8" ht="20.100000000000001" customHeight="1">
      <c r="A71" s="7" t="s">
        <v>164</v>
      </c>
      <c r="B71" s="7" t="s">
        <v>165</v>
      </c>
      <c r="C71" s="8" t="s">
        <v>6</v>
      </c>
      <c r="D71" s="9" t="s">
        <v>163</v>
      </c>
      <c r="E71" s="7">
        <v>129.80000000000001</v>
      </c>
      <c r="F71" s="10">
        <f>VLOOKUP(A71,[1]Sheet1!$A$1:$B$175,2,0)</f>
        <v>84.4</v>
      </c>
      <c r="G71" s="17">
        <f t="shared" si="2"/>
        <v>74.650000000000006</v>
      </c>
      <c r="H71" s="14" t="s">
        <v>409</v>
      </c>
    </row>
    <row r="72" spans="1:8" ht="20.100000000000001" customHeight="1">
      <c r="A72" s="7" t="s">
        <v>169</v>
      </c>
      <c r="B72" s="7" t="s">
        <v>170</v>
      </c>
      <c r="C72" s="8" t="s">
        <v>6</v>
      </c>
      <c r="D72" s="9" t="s">
        <v>168</v>
      </c>
      <c r="E72" s="7">
        <v>137.30000000000001</v>
      </c>
      <c r="F72" s="10">
        <f>VLOOKUP(A72,[1]Sheet1!$A$1:$B$175,2,0)</f>
        <v>88.4</v>
      </c>
      <c r="G72" s="17">
        <f t="shared" si="2"/>
        <v>78.525000000000006</v>
      </c>
      <c r="H72" s="14" t="s">
        <v>409</v>
      </c>
    </row>
    <row r="73" spans="1:8" ht="20.100000000000001" customHeight="1">
      <c r="A73" s="7" t="s">
        <v>166</v>
      </c>
      <c r="B73" s="7" t="s">
        <v>167</v>
      </c>
      <c r="C73" s="8" t="s">
        <v>6</v>
      </c>
      <c r="D73" s="9" t="s">
        <v>168</v>
      </c>
      <c r="E73" s="7">
        <v>137.69999999999999</v>
      </c>
      <c r="F73" s="10">
        <f>VLOOKUP(A73,[1]Sheet1!$A$1:$B$175,2,0)</f>
        <v>82.6</v>
      </c>
      <c r="G73" s="17">
        <f t="shared" si="2"/>
        <v>75.724999999999994</v>
      </c>
      <c r="H73" s="14" t="s">
        <v>409</v>
      </c>
    </row>
    <row r="74" spans="1:8" ht="20.100000000000001" customHeight="1">
      <c r="A74" s="10" t="s">
        <v>171</v>
      </c>
      <c r="B74" s="10" t="s">
        <v>172</v>
      </c>
      <c r="C74" s="11" t="s">
        <v>6</v>
      </c>
      <c r="D74" s="12" t="s">
        <v>168</v>
      </c>
      <c r="E74" s="10">
        <v>121.2</v>
      </c>
      <c r="F74" s="10">
        <f>VLOOKUP(A74,[1]Sheet1!$A$1:$B$175,2,0)</f>
        <v>72.400000000000006</v>
      </c>
      <c r="G74" s="17">
        <f t="shared" si="2"/>
        <v>66.5</v>
      </c>
      <c r="H74" s="14" t="s">
        <v>410</v>
      </c>
    </row>
    <row r="75" spans="1:8" ht="20.100000000000001" customHeight="1">
      <c r="A75" s="7" t="s">
        <v>173</v>
      </c>
      <c r="B75" s="7" t="s">
        <v>174</v>
      </c>
      <c r="C75" s="8" t="s">
        <v>6</v>
      </c>
      <c r="D75" s="9" t="s">
        <v>175</v>
      </c>
      <c r="E75" s="7">
        <v>129.19999999999999</v>
      </c>
      <c r="F75" s="10">
        <f>VLOOKUP(A75,[1]Sheet1!$A$1:$B$175,2,0)</f>
        <v>86</v>
      </c>
      <c r="G75" s="17">
        <f t="shared" si="2"/>
        <v>75.3</v>
      </c>
      <c r="H75" s="14" t="s">
        <v>409</v>
      </c>
    </row>
    <row r="76" spans="1:8" ht="20.100000000000001" customHeight="1">
      <c r="A76" s="7" t="s">
        <v>176</v>
      </c>
      <c r="B76" s="7" t="s">
        <v>177</v>
      </c>
      <c r="C76" s="8" t="s">
        <v>6</v>
      </c>
      <c r="D76" s="9" t="s">
        <v>175</v>
      </c>
      <c r="E76" s="7">
        <v>124.2</v>
      </c>
      <c r="F76" s="10">
        <f>VLOOKUP(A76,[1]Sheet1!$A$1:$B$175,2,0)</f>
        <v>80.8</v>
      </c>
      <c r="G76" s="17">
        <f t="shared" si="2"/>
        <v>71.45</v>
      </c>
      <c r="H76" s="14" t="s">
        <v>409</v>
      </c>
    </row>
    <row r="77" spans="1:8" ht="20.100000000000001" customHeight="1">
      <c r="A77" s="7" t="s">
        <v>178</v>
      </c>
      <c r="B77" s="7" t="s">
        <v>179</v>
      </c>
      <c r="C77" s="8" t="s">
        <v>6</v>
      </c>
      <c r="D77" s="9" t="s">
        <v>175</v>
      </c>
      <c r="E77" s="7">
        <v>114.9</v>
      </c>
      <c r="F77" s="10">
        <f>VLOOKUP(A77,[1]Sheet1!$A$1:$B$175,2,0)</f>
        <v>83.8</v>
      </c>
      <c r="G77" s="17">
        <f t="shared" si="2"/>
        <v>70.625</v>
      </c>
      <c r="H77" s="14" t="s">
        <v>410</v>
      </c>
    </row>
    <row r="78" spans="1:8" ht="20.100000000000001" customHeight="1">
      <c r="A78" s="7" t="s">
        <v>185</v>
      </c>
      <c r="B78" s="7" t="s">
        <v>186</v>
      </c>
      <c r="C78" s="8" t="s">
        <v>6</v>
      </c>
      <c r="D78" s="9" t="s">
        <v>182</v>
      </c>
      <c r="E78" s="7">
        <v>125.8</v>
      </c>
      <c r="F78" s="10">
        <f>VLOOKUP(A78,[1]Sheet1!$A$1:$B$175,2,0)</f>
        <v>85.4</v>
      </c>
      <c r="G78" s="17">
        <f t="shared" si="2"/>
        <v>74.150000000000006</v>
      </c>
      <c r="H78" s="14" t="s">
        <v>409</v>
      </c>
    </row>
    <row r="79" spans="1:8" ht="20.100000000000001" customHeight="1">
      <c r="A79" s="7" t="s">
        <v>180</v>
      </c>
      <c r="B79" s="7" t="s">
        <v>181</v>
      </c>
      <c r="C79" s="8" t="s">
        <v>6</v>
      </c>
      <c r="D79" s="9" t="s">
        <v>182</v>
      </c>
      <c r="E79" s="7">
        <v>133.9</v>
      </c>
      <c r="F79" s="10">
        <f>VLOOKUP(A79,[1]Sheet1!$A$1:$B$175,2,0)</f>
        <v>80.400000000000006</v>
      </c>
      <c r="G79" s="17">
        <f t="shared" si="2"/>
        <v>73.675000000000011</v>
      </c>
      <c r="H79" s="14" t="s">
        <v>409</v>
      </c>
    </row>
    <row r="80" spans="1:8" ht="20.100000000000001" customHeight="1">
      <c r="A80" s="7" t="s">
        <v>183</v>
      </c>
      <c r="B80" s="7" t="s">
        <v>184</v>
      </c>
      <c r="C80" s="8" t="s">
        <v>6</v>
      </c>
      <c r="D80" s="9" t="s">
        <v>182</v>
      </c>
      <c r="E80" s="7">
        <v>126.4</v>
      </c>
      <c r="F80" s="10">
        <f>VLOOKUP(A80,[1]Sheet1!$A$1:$B$175,2,0)</f>
        <v>78.400000000000006</v>
      </c>
      <c r="G80" s="17">
        <f t="shared" si="2"/>
        <v>70.800000000000011</v>
      </c>
      <c r="H80" s="14" t="s">
        <v>410</v>
      </c>
    </row>
    <row r="81" spans="1:8" ht="20.100000000000001" customHeight="1">
      <c r="A81" s="7" t="s">
        <v>190</v>
      </c>
      <c r="B81" s="7" t="s">
        <v>191</v>
      </c>
      <c r="C81" s="8" t="s">
        <v>6</v>
      </c>
      <c r="D81" s="9" t="s">
        <v>189</v>
      </c>
      <c r="E81" s="7">
        <v>131.19999999999999</v>
      </c>
      <c r="F81" s="10">
        <f>VLOOKUP(A81,[1]Sheet1!$A$1:$B$175,2,0)</f>
        <v>85.6</v>
      </c>
      <c r="G81" s="17">
        <f t="shared" si="2"/>
        <v>75.599999999999994</v>
      </c>
      <c r="H81" s="14" t="s">
        <v>409</v>
      </c>
    </row>
    <row r="82" spans="1:8" ht="20.100000000000001" customHeight="1">
      <c r="A82" s="7" t="s">
        <v>187</v>
      </c>
      <c r="B82" s="7" t="s">
        <v>188</v>
      </c>
      <c r="C82" s="8" t="s">
        <v>6</v>
      </c>
      <c r="D82" s="9" t="s">
        <v>189</v>
      </c>
      <c r="E82" s="7">
        <v>136.80000000000001</v>
      </c>
      <c r="F82" s="10">
        <f>VLOOKUP(A82,[1]Sheet1!$A$1:$B$175,2,0)</f>
        <v>79.8</v>
      </c>
      <c r="G82" s="17">
        <f t="shared" si="2"/>
        <v>74.099999999999994</v>
      </c>
      <c r="H82" s="14" t="s">
        <v>409</v>
      </c>
    </row>
    <row r="83" spans="1:8" ht="20.100000000000001" customHeight="1">
      <c r="A83" s="7" t="s">
        <v>192</v>
      </c>
      <c r="B83" s="7" t="s">
        <v>193</v>
      </c>
      <c r="C83" s="8" t="s">
        <v>6</v>
      </c>
      <c r="D83" s="9" t="s">
        <v>189</v>
      </c>
      <c r="E83" s="7">
        <v>122.7</v>
      </c>
      <c r="F83" s="10">
        <f>VLOOKUP(A83,[1]Sheet1!$A$1:$B$175,2,0)</f>
        <v>73.400000000000006</v>
      </c>
      <c r="G83" s="17">
        <f t="shared" si="2"/>
        <v>67.375</v>
      </c>
      <c r="H83" s="14" t="s">
        <v>410</v>
      </c>
    </row>
    <row r="84" spans="1:8" ht="20.100000000000001" customHeight="1">
      <c r="A84" s="7" t="s">
        <v>194</v>
      </c>
      <c r="B84" s="7" t="s">
        <v>195</v>
      </c>
      <c r="C84" s="8" t="s">
        <v>6</v>
      </c>
      <c r="D84" s="9" t="s">
        <v>196</v>
      </c>
      <c r="E84" s="7">
        <v>143.80000000000001</v>
      </c>
      <c r="F84" s="10">
        <f>VLOOKUP(A84,[1]Sheet1!$A$1:$B$175,2,0)</f>
        <v>83.8</v>
      </c>
      <c r="G84" s="17">
        <f t="shared" si="2"/>
        <v>77.849999999999994</v>
      </c>
      <c r="H84" s="14" t="s">
        <v>409</v>
      </c>
    </row>
    <row r="85" spans="1:8" ht="20.100000000000001" customHeight="1">
      <c r="A85" s="7" t="s">
        <v>199</v>
      </c>
      <c r="B85" s="7" t="s">
        <v>200</v>
      </c>
      <c r="C85" s="8" t="s">
        <v>6</v>
      </c>
      <c r="D85" s="9" t="s">
        <v>196</v>
      </c>
      <c r="E85" s="7">
        <v>125.6</v>
      </c>
      <c r="F85" s="10">
        <f>VLOOKUP(A85,[1]Sheet1!$A$1:$B$175,2,0)</f>
        <v>89</v>
      </c>
      <c r="G85" s="17">
        <f t="shared" si="2"/>
        <v>75.900000000000006</v>
      </c>
      <c r="H85" s="14" t="s">
        <v>409</v>
      </c>
    </row>
    <row r="86" spans="1:8" ht="20.100000000000001" customHeight="1">
      <c r="A86" s="7" t="s">
        <v>197</v>
      </c>
      <c r="B86" s="7" t="s">
        <v>198</v>
      </c>
      <c r="C86" s="8" t="s">
        <v>6</v>
      </c>
      <c r="D86" s="9" t="s">
        <v>196</v>
      </c>
      <c r="E86" s="7">
        <v>137.5</v>
      </c>
      <c r="F86" s="10">
        <f>VLOOKUP(A86,[1]Sheet1!$A$1:$B$175,2,0)</f>
        <v>81.2</v>
      </c>
      <c r="G86" s="17">
        <f t="shared" si="2"/>
        <v>74.974999999999994</v>
      </c>
      <c r="H86" s="14" t="s">
        <v>410</v>
      </c>
    </row>
    <row r="87" spans="1:8" ht="20.100000000000001" customHeight="1">
      <c r="A87" s="7" t="s">
        <v>201</v>
      </c>
      <c r="B87" s="7" t="s">
        <v>202</v>
      </c>
      <c r="C87" s="8" t="s">
        <v>6</v>
      </c>
      <c r="D87" s="9" t="s">
        <v>203</v>
      </c>
      <c r="E87" s="7">
        <v>132.5</v>
      </c>
      <c r="F87" s="10">
        <f>VLOOKUP(A87,[1]Sheet1!$A$1:$B$175,2,0)</f>
        <v>74.599999999999994</v>
      </c>
      <c r="G87" s="17">
        <f t="shared" si="2"/>
        <v>70.424999999999997</v>
      </c>
      <c r="H87" s="14" t="s">
        <v>409</v>
      </c>
    </row>
    <row r="88" spans="1:8" ht="20.100000000000001" customHeight="1">
      <c r="A88" s="7" t="s">
        <v>204</v>
      </c>
      <c r="B88" s="7" t="s">
        <v>205</v>
      </c>
      <c r="C88" s="8" t="s">
        <v>6</v>
      </c>
      <c r="D88" s="9" t="s">
        <v>203</v>
      </c>
      <c r="E88" s="7">
        <v>114</v>
      </c>
      <c r="F88" s="10">
        <f>VLOOKUP(A88,[1]Sheet1!$A$1:$B$175,2,0)</f>
        <v>73.599999999999994</v>
      </c>
      <c r="G88" s="17">
        <f t="shared" si="2"/>
        <v>65.3</v>
      </c>
      <c r="H88" s="14" t="s">
        <v>409</v>
      </c>
    </row>
    <row r="89" spans="1:8" ht="20.100000000000001" customHeight="1">
      <c r="A89" s="7" t="s">
        <v>206</v>
      </c>
      <c r="B89" s="7" t="s">
        <v>207</v>
      </c>
      <c r="C89" s="8" t="s">
        <v>6</v>
      </c>
      <c r="D89" s="9" t="s">
        <v>203</v>
      </c>
      <c r="E89" s="7">
        <v>113.6</v>
      </c>
      <c r="F89" s="10" t="str">
        <f>VLOOKUP(A89,[1]Sheet1!$A$1:$B$175,2,0)</f>
        <v>放弃</v>
      </c>
      <c r="G89" s="18" t="s">
        <v>405</v>
      </c>
      <c r="H89" s="14" t="s">
        <v>410</v>
      </c>
    </row>
    <row r="90" spans="1:8" ht="20.100000000000001" customHeight="1">
      <c r="A90" s="7" t="s">
        <v>208</v>
      </c>
      <c r="B90" s="7" t="s">
        <v>209</v>
      </c>
      <c r="C90" s="8" t="s">
        <v>210</v>
      </c>
      <c r="D90" s="9" t="s">
        <v>211</v>
      </c>
      <c r="E90" s="7">
        <v>126.3</v>
      </c>
      <c r="F90" s="10">
        <f>VLOOKUP(A90,[1]Sheet1!$A$1:$B$175,2,0)</f>
        <v>77.400000000000006</v>
      </c>
      <c r="G90" s="17">
        <f t="shared" ref="G90:G121" si="3">E90/4+F90/2</f>
        <v>70.275000000000006</v>
      </c>
      <c r="H90" s="14" t="s">
        <v>409</v>
      </c>
    </row>
    <row r="91" spans="1:8" ht="20.100000000000001" customHeight="1">
      <c r="A91" s="7" t="s">
        <v>212</v>
      </c>
      <c r="B91" s="7" t="s">
        <v>213</v>
      </c>
      <c r="C91" s="8" t="s">
        <v>210</v>
      </c>
      <c r="D91" s="9" t="s">
        <v>214</v>
      </c>
      <c r="E91" s="7">
        <v>131.6</v>
      </c>
      <c r="F91" s="10">
        <f>VLOOKUP(A91,[1]Sheet1!$A$1:$B$175,2,0)</f>
        <v>87.6</v>
      </c>
      <c r="G91" s="17">
        <f t="shared" si="3"/>
        <v>76.699999999999989</v>
      </c>
      <c r="H91" s="14" t="s">
        <v>409</v>
      </c>
    </row>
    <row r="92" spans="1:8" ht="20.100000000000001" customHeight="1">
      <c r="A92" s="7" t="s">
        <v>215</v>
      </c>
      <c r="B92" s="7" t="s">
        <v>216</v>
      </c>
      <c r="C92" s="8" t="s">
        <v>210</v>
      </c>
      <c r="D92" s="9" t="s">
        <v>214</v>
      </c>
      <c r="E92" s="7">
        <v>114.4</v>
      </c>
      <c r="F92" s="10">
        <f>VLOOKUP(A92,[1]Sheet1!$A$1:$B$175,2,0)</f>
        <v>77</v>
      </c>
      <c r="G92" s="17">
        <f t="shared" si="3"/>
        <v>67.099999999999994</v>
      </c>
      <c r="H92" s="14" t="s">
        <v>409</v>
      </c>
    </row>
    <row r="93" spans="1:8" ht="20.100000000000001" customHeight="1">
      <c r="A93" s="7" t="s">
        <v>217</v>
      </c>
      <c r="B93" s="7" t="s">
        <v>218</v>
      </c>
      <c r="C93" s="8" t="s">
        <v>210</v>
      </c>
      <c r="D93" s="9" t="s">
        <v>219</v>
      </c>
      <c r="E93" s="7">
        <v>129.9</v>
      </c>
      <c r="F93" s="10">
        <f>VLOOKUP(A93,[1]Sheet1!$A$1:$B$175,2,0)</f>
        <v>87</v>
      </c>
      <c r="G93" s="17">
        <f t="shared" si="3"/>
        <v>75.974999999999994</v>
      </c>
      <c r="H93" s="14" t="s">
        <v>409</v>
      </c>
    </row>
    <row r="94" spans="1:8" ht="20.100000000000001" customHeight="1">
      <c r="A94" s="7" t="s">
        <v>220</v>
      </c>
      <c r="B94" s="7" t="s">
        <v>221</v>
      </c>
      <c r="C94" s="8" t="s">
        <v>210</v>
      </c>
      <c r="D94" s="9" t="s">
        <v>219</v>
      </c>
      <c r="E94" s="7">
        <v>117.3</v>
      </c>
      <c r="F94" s="10">
        <f>VLOOKUP(A94,[1]Sheet1!$A$1:$B$175,2,0)</f>
        <v>73.2</v>
      </c>
      <c r="G94" s="17">
        <f t="shared" si="3"/>
        <v>65.924999999999997</v>
      </c>
      <c r="H94" s="14" t="s">
        <v>409</v>
      </c>
    </row>
    <row r="95" spans="1:8" ht="20.100000000000001" customHeight="1">
      <c r="A95" s="7" t="s">
        <v>222</v>
      </c>
      <c r="B95" s="7" t="s">
        <v>223</v>
      </c>
      <c r="C95" s="8" t="s">
        <v>210</v>
      </c>
      <c r="D95" s="9" t="s">
        <v>224</v>
      </c>
      <c r="E95" s="7">
        <v>131.1</v>
      </c>
      <c r="F95" s="10">
        <f>VLOOKUP(A95,[1]Sheet1!$A$1:$B$175,2,0)</f>
        <v>73.400000000000006</v>
      </c>
      <c r="G95" s="17">
        <f t="shared" si="3"/>
        <v>69.474999999999994</v>
      </c>
      <c r="H95" s="14" t="s">
        <v>409</v>
      </c>
    </row>
    <row r="96" spans="1:8" ht="20.100000000000001" customHeight="1">
      <c r="A96" s="7" t="s">
        <v>225</v>
      </c>
      <c r="B96" s="7" t="s">
        <v>226</v>
      </c>
      <c r="C96" s="8" t="s">
        <v>210</v>
      </c>
      <c r="D96" s="9" t="s">
        <v>227</v>
      </c>
      <c r="E96" s="7">
        <v>122.8</v>
      </c>
      <c r="F96" s="10">
        <f>VLOOKUP(A96,[1]Sheet1!$A$1:$B$175,2,0)</f>
        <v>81</v>
      </c>
      <c r="G96" s="17">
        <f t="shared" si="3"/>
        <v>71.2</v>
      </c>
      <c r="H96" s="14" t="s">
        <v>409</v>
      </c>
    </row>
    <row r="97" spans="1:8" ht="20.100000000000001" customHeight="1">
      <c r="A97" s="7" t="s">
        <v>228</v>
      </c>
      <c r="B97" s="7" t="s">
        <v>229</v>
      </c>
      <c r="C97" s="8" t="s">
        <v>210</v>
      </c>
      <c r="D97" s="9" t="s">
        <v>227</v>
      </c>
      <c r="E97" s="7">
        <v>113.7</v>
      </c>
      <c r="F97" s="10">
        <f>VLOOKUP(A97,[1]Sheet1!$A$1:$B$175,2,0)</f>
        <v>70.8</v>
      </c>
      <c r="G97" s="17">
        <f t="shared" si="3"/>
        <v>63.825000000000003</v>
      </c>
      <c r="H97" s="14" t="s">
        <v>409</v>
      </c>
    </row>
    <row r="98" spans="1:8" ht="20.100000000000001" customHeight="1">
      <c r="A98" s="7" t="s">
        <v>230</v>
      </c>
      <c r="B98" s="7" t="s">
        <v>231</v>
      </c>
      <c r="C98" s="8" t="s">
        <v>210</v>
      </c>
      <c r="D98" s="9" t="s">
        <v>232</v>
      </c>
      <c r="E98" s="7">
        <v>122.3</v>
      </c>
      <c r="F98" s="10">
        <f>VLOOKUP(A98,[1]Sheet1!$A$1:$B$175,2,0)</f>
        <v>78.599999999999994</v>
      </c>
      <c r="G98" s="17">
        <f t="shared" si="3"/>
        <v>69.875</v>
      </c>
      <c r="H98" s="14" t="s">
        <v>409</v>
      </c>
    </row>
    <row r="99" spans="1:8" ht="20.100000000000001" customHeight="1">
      <c r="A99" s="7" t="s">
        <v>233</v>
      </c>
      <c r="B99" s="7" t="s">
        <v>234</v>
      </c>
      <c r="C99" s="8" t="s">
        <v>210</v>
      </c>
      <c r="D99" s="9" t="s">
        <v>232</v>
      </c>
      <c r="E99" s="7">
        <v>112.4</v>
      </c>
      <c r="F99" s="10">
        <f>VLOOKUP(A99,[1]Sheet1!$A$1:$B$175,2,0)</f>
        <v>79</v>
      </c>
      <c r="G99" s="17">
        <f t="shared" si="3"/>
        <v>67.599999999999994</v>
      </c>
      <c r="H99" s="14" t="s">
        <v>409</v>
      </c>
    </row>
    <row r="100" spans="1:8" ht="20.100000000000001" customHeight="1">
      <c r="A100" s="7" t="s">
        <v>238</v>
      </c>
      <c r="B100" s="7" t="s">
        <v>239</v>
      </c>
      <c r="C100" s="8" t="s">
        <v>210</v>
      </c>
      <c r="D100" s="9" t="s">
        <v>237</v>
      </c>
      <c r="E100" s="7">
        <v>130.6</v>
      </c>
      <c r="F100" s="10">
        <f>VLOOKUP(A100,[1]Sheet1!$A$1:$B$175,2,0)</f>
        <v>71.599999999999994</v>
      </c>
      <c r="G100" s="17">
        <f t="shared" si="3"/>
        <v>68.449999999999989</v>
      </c>
      <c r="H100" s="14" t="s">
        <v>409</v>
      </c>
    </row>
    <row r="101" spans="1:8" ht="20.100000000000001" customHeight="1">
      <c r="A101" s="7" t="s">
        <v>235</v>
      </c>
      <c r="B101" s="7" t="s">
        <v>236</v>
      </c>
      <c r="C101" s="8" t="s">
        <v>210</v>
      </c>
      <c r="D101" s="9" t="s">
        <v>237</v>
      </c>
      <c r="E101" s="7">
        <v>131.9</v>
      </c>
      <c r="F101" s="10">
        <f>VLOOKUP(A101,[1]Sheet1!$A$1:$B$175,2,0)</f>
        <v>67.400000000000006</v>
      </c>
      <c r="G101" s="17">
        <f t="shared" si="3"/>
        <v>66.675000000000011</v>
      </c>
      <c r="H101" s="14" t="s">
        <v>409</v>
      </c>
    </row>
    <row r="102" spans="1:8" ht="20.100000000000001" customHeight="1">
      <c r="A102" s="7" t="s">
        <v>240</v>
      </c>
      <c r="B102" s="7" t="s">
        <v>241</v>
      </c>
      <c r="C102" s="8" t="s">
        <v>210</v>
      </c>
      <c r="D102" s="9" t="s">
        <v>237</v>
      </c>
      <c r="E102" s="7">
        <v>116.6</v>
      </c>
      <c r="F102" s="10">
        <f>VLOOKUP(A102,[1]Sheet1!$A$1:$B$175,2,0)</f>
        <v>69.599999999999994</v>
      </c>
      <c r="G102" s="17">
        <f t="shared" si="3"/>
        <v>63.949999999999996</v>
      </c>
      <c r="H102" s="14" t="s">
        <v>409</v>
      </c>
    </row>
    <row r="103" spans="1:8" ht="20.100000000000001" customHeight="1">
      <c r="A103" s="7" t="s">
        <v>246</v>
      </c>
      <c r="B103" s="7" t="s">
        <v>247</v>
      </c>
      <c r="C103" s="8" t="s">
        <v>244</v>
      </c>
      <c r="D103" s="9" t="s">
        <v>245</v>
      </c>
      <c r="E103" s="7">
        <v>136.69999999999999</v>
      </c>
      <c r="F103" s="10">
        <f>VLOOKUP(A103,[1]Sheet1!$A$1:$B$175,2,0)</f>
        <v>83.6</v>
      </c>
      <c r="G103" s="17">
        <f t="shared" si="3"/>
        <v>75.974999999999994</v>
      </c>
      <c r="H103" s="14" t="s">
        <v>409</v>
      </c>
    </row>
    <row r="104" spans="1:8" ht="20.100000000000001" customHeight="1">
      <c r="A104" s="7" t="s">
        <v>242</v>
      </c>
      <c r="B104" s="7" t="s">
        <v>243</v>
      </c>
      <c r="C104" s="8" t="s">
        <v>244</v>
      </c>
      <c r="D104" s="9" t="s">
        <v>245</v>
      </c>
      <c r="E104" s="7">
        <v>142.19999999999999</v>
      </c>
      <c r="F104" s="10">
        <f>VLOOKUP(A104,[1]Sheet1!$A$1:$B$175,2,0)</f>
        <v>74.8</v>
      </c>
      <c r="G104" s="17">
        <f t="shared" si="3"/>
        <v>72.949999999999989</v>
      </c>
      <c r="H104" s="14" t="s">
        <v>409</v>
      </c>
    </row>
    <row r="105" spans="1:8" ht="20.100000000000001" customHeight="1">
      <c r="A105" s="7" t="s">
        <v>248</v>
      </c>
      <c r="B105" s="7" t="s">
        <v>249</v>
      </c>
      <c r="C105" s="8" t="s">
        <v>244</v>
      </c>
      <c r="D105" s="9" t="s">
        <v>245</v>
      </c>
      <c r="E105" s="7">
        <v>130.30000000000001</v>
      </c>
      <c r="F105" s="10">
        <f>VLOOKUP(A105,[1]Sheet1!$A$1:$B$175,2,0)</f>
        <v>76.2</v>
      </c>
      <c r="G105" s="17">
        <f t="shared" si="3"/>
        <v>70.675000000000011</v>
      </c>
      <c r="H105" s="14" t="s">
        <v>410</v>
      </c>
    </row>
    <row r="106" spans="1:8" ht="20.100000000000001" customHeight="1">
      <c r="A106" s="7" t="s">
        <v>255</v>
      </c>
      <c r="B106" s="7" t="s">
        <v>256</v>
      </c>
      <c r="C106" s="8" t="s">
        <v>244</v>
      </c>
      <c r="D106" s="9" t="s">
        <v>252</v>
      </c>
      <c r="E106" s="7">
        <v>134.80000000000001</v>
      </c>
      <c r="F106" s="10">
        <f>VLOOKUP(A106,[1]Sheet1!$A$1:$B$175,2,0)</f>
        <v>87.8</v>
      </c>
      <c r="G106" s="17">
        <f t="shared" si="3"/>
        <v>77.599999999999994</v>
      </c>
      <c r="H106" s="14" t="s">
        <v>409</v>
      </c>
    </row>
    <row r="107" spans="1:8" ht="20.100000000000001" customHeight="1">
      <c r="A107" s="7" t="s">
        <v>253</v>
      </c>
      <c r="B107" s="7" t="s">
        <v>254</v>
      </c>
      <c r="C107" s="8" t="s">
        <v>244</v>
      </c>
      <c r="D107" s="9" t="s">
        <v>252</v>
      </c>
      <c r="E107" s="7">
        <v>137.80000000000001</v>
      </c>
      <c r="F107" s="10">
        <f>VLOOKUP(A107,[1]Sheet1!$A$1:$B$175,2,0)</f>
        <v>80.599999999999994</v>
      </c>
      <c r="G107" s="17">
        <f t="shared" si="3"/>
        <v>74.75</v>
      </c>
      <c r="H107" s="14" t="s">
        <v>409</v>
      </c>
    </row>
    <row r="108" spans="1:8" ht="20.100000000000001" customHeight="1">
      <c r="A108" s="7" t="s">
        <v>250</v>
      </c>
      <c r="B108" s="7" t="s">
        <v>251</v>
      </c>
      <c r="C108" s="8" t="s">
        <v>244</v>
      </c>
      <c r="D108" s="9" t="s">
        <v>252</v>
      </c>
      <c r="E108" s="7">
        <v>144.69999999999999</v>
      </c>
      <c r="F108" s="10">
        <f>VLOOKUP(A108,[1]Sheet1!$A$1:$B$175,2,0)</f>
        <v>77</v>
      </c>
      <c r="G108" s="17">
        <f t="shared" si="3"/>
        <v>74.674999999999997</v>
      </c>
      <c r="H108" s="14" t="s">
        <v>410</v>
      </c>
    </row>
    <row r="109" spans="1:8" ht="20.100000000000001" customHeight="1">
      <c r="A109" s="10" t="s">
        <v>269</v>
      </c>
      <c r="B109" s="10" t="s">
        <v>270</v>
      </c>
      <c r="C109" s="11" t="s">
        <v>259</v>
      </c>
      <c r="D109" s="13" t="s">
        <v>260</v>
      </c>
      <c r="E109" s="10">
        <v>123.83</v>
      </c>
      <c r="F109" s="10">
        <f>VLOOKUP(A109,[1]Sheet1!$A$1:$B$175,2,0)</f>
        <v>86.2</v>
      </c>
      <c r="G109" s="17">
        <f t="shared" si="3"/>
        <v>74.057500000000005</v>
      </c>
      <c r="H109" s="14" t="s">
        <v>409</v>
      </c>
    </row>
    <row r="110" spans="1:8" ht="20.100000000000001" customHeight="1">
      <c r="A110" s="10" t="s">
        <v>257</v>
      </c>
      <c r="B110" s="10" t="s">
        <v>258</v>
      </c>
      <c r="C110" s="11" t="s">
        <v>259</v>
      </c>
      <c r="D110" s="13" t="s">
        <v>260</v>
      </c>
      <c r="E110" s="10">
        <v>134.33000000000001</v>
      </c>
      <c r="F110" s="10">
        <f>VLOOKUP(A110,[1]Sheet1!$A$1:$B$175,2,0)</f>
        <v>79.599999999999994</v>
      </c>
      <c r="G110" s="17">
        <f t="shared" si="3"/>
        <v>73.382499999999993</v>
      </c>
      <c r="H110" s="14" t="s">
        <v>409</v>
      </c>
    </row>
    <row r="111" spans="1:8" ht="20.100000000000001" customHeight="1">
      <c r="A111" s="10" t="s">
        <v>265</v>
      </c>
      <c r="B111" s="10" t="s">
        <v>266</v>
      </c>
      <c r="C111" s="11" t="s">
        <v>259</v>
      </c>
      <c r="D111" s="13" t="s">
        <v>260</v>
      </c>
      <c r="E111" s="10">
        <v>123.83</v>
      </c>
      <c r="F111" s="10">
        <f>VLOOKUP(A111,[1]Sheet1!$A$1:$B$175,2,0)</f>
        <v>82.4</v>
      </c>
      <c r="G111" s="17">
        <f t="shared" si="3"/>
        <v>72.157499999999999</v>
      </c>
      <c r="H111" s="14" t="s">
        <v>409</v>
      </c>
    </row>
    <row r="112" spans="1:8" ht="20.100000000000001" customHeight="1">
      <c r="A112" s="10" t="s">
        <v>261</v>
      </c>
      <c r="B112" s="10" t="s">
        <v>262</v>
      </c>
      <c r="C112" s="11" t="s">
        <v>259</v>
      </c>
      <c r="D112" s="13" t="s">
        <v>260</v>
      </c>
      <c r="E112" s="10">
        <v>129.83000000000001</v>
      </c>
      <c r="F112" s="10">
        <f>VLOOKUP(A112,[1]Sheet1!$A$1:$B$175,2,0)</f>
        <v>75.599999999999994</v>
      </c>
      <c r="G112" s="17">
        <f t="shared" si="3"/>
        <v>70.257499999999993</v>
      </c>
      <c r="H112" s="14" t="s">
        <v>409</v>
      </c>
    </row>
    <row r="113" spans="1:8" ht="20.100000000000001" customHeight="1">
      <c r="A113" s="10" t="s">
        <v>271</v>
      </c>
      <c r="B113" s="10" t="s">
        <v>272</v>
      </c>
      <c r="C113" s="11" t="s">
        <v>259</v>
      </c>
      <c r="D113" s="13" t="s">
        <v>260</v>
      </c>
      <c r="E113" s="10">
        <v>119.33</v>
      </c>
      <c r="F113" s="10">
        <f>VLOOKUP(A113,[1]Sheet1!$A$1:$B$175,2,0)</f>
        <v>78</v>
      </c>
      <c r="G113" s="17">
        <f t="shared" si="3"/>
        <v>68.832499999999996</v>
      </c>
      <c r="H113" s="14" t="s">
        <v>409</v>
      </c>
    </row>
    <row r="114" spans="1:8" ht="20.100000000000001" customHeight="1">
      <c r="A114" s="10" t="s">
        <v>263</v>
      </c>
      <c r="B114" s="10" t="s">
        <v>264</v>
      </c>
      <c r="C114" s="11" t="s">
        <v>259</v>
      </c>
      <c r="D114" s="13" t="s">
        <v>260</v>
      </c>
      <c r="E114" s="10">
        <v>126.67</v>
      </c>
      <c r="F114" s="10">
        <f>VLOOKUP(A114,[1]Sheet1!$A$1:$B$175,2,0)</f>
        <v>73.8</v>
      </c>
      <c r="G114" s="17">
        <f t="shared" si="3"/>
        <v>68.567499999999995</v>
      </c>
      <c r="H114" s="14" t="s">
        <v>409</v>
      </c>
    </row>
    <row r="115" spans="1:8" ht="20.100000000000001" customHeight="1">
      <c r="A115" s="10" t="s">
        <v>267</v>
      </c>
      <c r="B115" s="10" t="s">
        <v>268</v>
      </c>
      <c r="C115" s="11" t="s">
        <v>259</v>
      </c>
      <c r="D115" s="13" t="s">
        <v>260</v>
      </c>
      <c r="E115" s="10">
        <v>123.83</v>
      </c>
      <c r="F115" s="10">
        <f>VLOOKUP(A115,[1]Sheet1!$A$1:$B$175,2,0)</f>
        <v>71.400000000000006</v>
      </c>
      <c r="G115" s="17">
        <f t="shared" si="3"/>
        <v>66.657499999999999</v>
      </c>
      <c r="H115" s="14" t="s">
        <v>409</v>
      </c>
    </row>
    <row r="116" spans="1:8" ht="20.100000000000001" customHeight="1">
      <c r="A116" s="10" t="s">
        <v>273</v>
      </c>
      <c r="B116" s="10" t="s">
        <v>274</v>
      </c>
      <c r="C116" s="11" t="s">
        <v>259</v>
      </c>
      <c r="D116" s="13" t="s">
        <v>260</v>
      </c>
      <c r="E116" s="10">
        <v>113.5</v>
      </c>
      <c r="F116" s="10">
        <f>VLOOKUP(A116,[1]Sheet1!$A$1:$B$175,2,0)</f>
        <v>75.400000000000006</v>
      </c>
      <c r="G116" s="17">
        <f t="shared" si="3"/>
        <v>66.075000000000003</v>
      </c>
      <c r="H116" s="14" t="s">
        <v>409</v>
      </c>
    </row>
    <row r="117" spans="1:8" ht="20.100000000000001" customHeight="1">
      <c r="A117" s="10" t="s">
        <v>287</v>
      </c>
      <c r="B117" s="10" t="s">
        <v>288</v>
      </c>
      <c r="C117" s="11" t="s">
        <v>259</v>
      </c>
      <c r="D117" s="13" t="s">
        <v>260</v>
      </c>
      <c r="E117" s="10">
        <v>99.83</v>
      </c>
      <c r="F117" s="10">
        <f>VLOOKUP(A117,[1]Sheet1!$A$1:$B$175,2,0)</f>
        <v>80</v>
      </c>
      <c r="G117" s="17">
        <f t="shared" si="3"/>
        <v>64.957499999999996</v>
      </c>
      <c r="H117" s="14" t="s">
        <v>409</v>
      </c>
    </row>
    <row r="118" spans="1:8" ht="20.100000000000001" customHeight="1">
      <c r="A118" s="10" t="s">
        <v>275</v>
      </c>
      <c r="B118" s="10" t="s">
        <v>276</v>
      </c>
      <c r="C118" s="11" t="s">
        <v>259</v>
      </c>
      <c r="D118" s="13" t="s">
        <v>260</v>
      </c>
      <c r="E118" s="10">
        <v>110.5</v>
      </c>
      <c r="F118" s="10">
        <f>VLOOKUP(A118,[1]Sheet1!$A$1:$B$175,2,0)</f>
        <v>73</v>
      </c>
      <c r="G118" s="17">
        <f t="shared" si="3"/>
        <v>64.125</v>
      </c>
      <c r="H118" s="14" t="s">
        <v>409</v>
      </c>
    </row>
    <row r="119" spans="1:8" ht="20.100000000000001" customHeight="1">
      <c r="A119" s="10" t="s">
        <v>279</v>
      </c>
      <c r="B119" s="10" t="s">
        <v>280</v>
      </c>
      <c r="C119" s="11" t="s">
        <v>259</v>
      </c>
      <c r="D119" s="13" t="s">
        <v>260</v>
      </c>
      <c r="E119" s="10">
        <v>105.67</v>
      </c>
      <c r="F119" s="10">
        <f>VLOOKUP(A119,[1]Sheet1!$A$1:$B$175,2,0)</f>
        <v>73.2</v>
      </c>
      <c r="G119" s="17">
        <f t="shared" si="3"/>
        <v>63.017499999999998</v>
      </c>
      <c r="H119" s="14" t="s">
        <v>409</v>
      </c>
    </row>
    <row r="120" spans="1:8" ht="20.100000000000001" customHeight="1">
      <c r="A120" s="10" t="s">
        <v>285</v>
      </c>
      <c r="B120" s="10" t="s">
        <v>286</v>
      </c>
      <c r="C120" s="11" t="s">
        <v>259</v>
      </c>
      <c r="D120" s="13" t="s">
        <v>260</v>
      </c>
      <c r="E120" s="10">
        <v>101.67</v>
      </c>
      <c r="F120" s="10">
        <f>VLOOKUP(A120,[1]Sheet1!$A$1:$B$175,2,0)</f>
        <v>75.2</v>
      </c>
      <c r="G120" s="17">
        <f t="shared" si="3"/>
        <v>63.017499999999998</v>
      </c>
      <c r="H120" s="14" t="s">
        <v>409</v>
      </c>
    </row>
    <row r="121" spans="1:8" ht="20.100000000000001" customHeight="1">
      <c r="A121" s="10" t="s">
        <v>281</v>
      </c>
      <c r="B121" s="10" t="s">
        <v>282</v>
      </c>
      <c r="C121" s="11" t="s">
        <v>259</v>
      </c>
      <c r="D121" s="13" t="s">
        <v>260</v>
      </c>
      <c r="E121" s="10">
        <v>104.33</v>
      </c>
      <c r="F121" s="10">
        <f>VLOOKUP(A121,[1]Sheet1!$A$1:$B$175,2,0)</f>
        <v>73.8</v>
      </c>
      <c r="G121" s="17">
        <f t="shared" si="3"/>
        <v>62.982500000000002</v>
      </c>
      <c r="H121" s="14" t="s">
        <v>409</v>
      </c>
    </row>
    <row r="122" spans="1:8" ht="20.100000000000001" customHeight="1">
      <c r="A122" s="10" t="s">
        <v>277</v>
      </c>
      <c r="B122" s="10" t="s">
        <v>278</v>
      </c>
      <c r="C122" s="11" t="s">
        <v>259</v>
      </c>
      <c r="D122" s="13" t="s">
        <v>260</v>
      </c>
      <c r="E122" s="10">
        <v>107</v>
      </c>
      <c r="F122" s="10">
        <f>VLOOKUP(A122,[1]Sheet1!$A$1:$B$175,2,0)</f>
        <v>69.2</v>
      </c>
      <c r="G122" s="17">
        <f t="shared" ref="G122:G153" si="4">E122/4+F122/2</f>
        <v>61.35</v>
      </c>
      <c r="H122" s="14" t="s">
        <v>409</v>
      </c>
    </row>
    <row r="123" spans="1:8" ht="20.100000000000001" customHeight="1">
      <c r="A123" s="10" t="s">
        <v>289</v>
      </c>
      <c r="B123" s="10" t="s">
        <v>290</v>
      </c>
      <c r="C123" s="11" t="s">
        <v>259</v>
      </c>
      <c r="D123" s="13" t="s">
        <v>260</v>
      </c>
      <c r="E123" s="10">
        <v>97.83</v>
      </c>
      <c r="F123" s="10">
        <f>VLOOKUP(A123,[1]Sheet1!$A$1:$B$175,2,0)</f>
        <v>73</v>
      </c>
      <c r="G123" s="17">
        <f t="shared" si="4"/>
        <v>60.957499999999996</v>
      </c>
      <c r="H123" s="14" t="s">
        <v>409</v>
      </c>
    </row>
    <row r="124" spans="1:8" ht="20.100000000000001" customHeight="1">
      <c r="A124" s="10" t="s">
        <v>283</v>
      </c>
      <c r="B124" s="10" t="s">
        <v>284</v>
      </c>
      <c r="C124" s="11" t="s">
        <v>259</v>
      </c>
      <c r="D124" s="13" t="s">
        <v>260</v>
      </c>
      <c r="E124" s="10">
        <v>102.5</v>
      </c>
      <c r="F124" s="10">
        <f>VLOOKUP(A124,[1]Sheet1!$A$1:$B$175,2,0)</f>
        <v>65.8</v>
      </c>
      <c r="G124" s="17">
        <f t="shared" si="4"/>
        <v>58.524999999999999</v>
      </c>
      <c r="H124" s="14" t="s">
        <v>409</v>
      </c>
    </row>
    <row r="125" spans="1:8" ht="20.100000000000001" customHeight="1">
      <c r="A125" s="10" t="s">
        <v>291</v>
      </c>
      <c r="B125" s="10" t="s">
        <v>292</v>
      </c>
      <c r="C125" s="11" t="s">
        <v>259</v>
      </c>
      <c r="D125" s="12" t="s">
        <v>293</v>
      </c>
      <c r="E125" s="10">
        <v>135</v>
      </c>
      <c r="F125" s="10">
        <f>VLOOKUP(A125,[1]Sheet1!$A$1:$B$175,2,0)</f>
        <v>80.400000000000006</v>
      </c>
      <c r="G125" s="17">
        <f t="shared" si="4"/>
        <v>73.95</v>
      </c>
      <c r="H125" s="14" t="s">
        <v>409</v>
      </c>
    </row>
    <row r="126" spans="1:8" ht="20.100000000000001" customHeight="1">
      <c r="A126" s="10" t="s">
        <v>316</v>
      </c>
      <c r="B126" s="10" t="s">
        <v>317</v>
      </c>
      <c r="C126" s="11" t="s">
        <v>259</v>
      </c>
      <c r="D126" s="12" t="s">
        <v>293</v>
      </c>
      <c r="E126" s="10">
        <v>116</v>
      </c>
      <c r="F126" s="10">
        <f>VLOOKUP(A126,[1]Sheet1!$A$1:$B$175,2,0)</f>
        <v>87</v>
      </c>
      <c r="G126" s="17">
        <f t="shared" si="4"/>
        <v>72.5</v>
      </c>
      <c r="H126" s="14" t="s">
        <v>409</v>
      </c>
    </row>
    <row r="127" spans="1:8" ht="20.100000000000001" customHeight="1">
      <c r="A127" s="10" t="s">
        <v>296</v>
      </c>
      <c r="B127" s="10" t="s">
        <v>297</v>
      </c>
      <c r="C127" s="11" t="s">
        <v>259</v>
      </c>
      <c r="D127" s="12" t="s">
        <v>293</v>
      </c>
      <c r="E127" s="10">
        <v>131.66999999999999</v>
      </c>
      <c r="F127" s="10">
        <f>VLOOKUP(A127,[1]Sheet1!$A$1:$B$175,2,0)</f>
        <v>78.8</v>
      </c>
      <c r="G127" s="17">
        <f t="shared" si="4"/>
        <v>72.317499999999995</v>
      </c>
      <c r="H127" s="14" t="s">
        <v>409</v>
      </c>
    </row>
    <row r="128" spans="1:8" ht="20.100000000000001" customHeight="1">
      <c r="A128" s="10" t="s">
        <v>300</v>
      </c>
      <c r="B128" s="10" t="s">
        <v>301</v>
      </c>
      <c r="C128" s="11" t="s">
        <v>259</v>
      </c>
      <c r="D128" s="12" t="s">
        <v>293</v>
      </c>
      <c r="E128" s="10">
        <v>125.83</v>
      </c>
      <c r="F128" s="10">
        <f>VLOOKUP(A128,[1]Sheet1!$A$1:$B$175,2,0)</f>
        <v>81.599999999999994</v>
      </c>
      <c r="G128" s="17">
        <f t="shared" si="4"/>
        <v>72.257499999999993</v>
      </c>
      <c r="H128" s="14" t="s">
        <v>409</v>
      </c>
    </row>
    <row r="129" spans="1:8" ht="20.100000000000001" customHeight="1">
      <c r="A129" s="10" t="s">
        <v>298</v>
      </c>
      <c r="B129" s="10" t="s">
        <v>299</v>
      </c>
      <c r="C129" s="11" t="s">
        <v>259</v>
      </c>
      <c r="D129" s="12" t="s">
        <v>293</v>
      </c>
      <c r="E129" s="10">
        <v>128.83000000000001</v>
      </c>
      <c r="F129" s="10">
        <f>VLOOKUP(A129,[1]Sheet1!$A$1:$B$175,2,0)</f>
        <v>79.8</v>
      </c>
      <c r="G129" s="17">
        <f t="shared" si="4"/>
        <v>72.107500000000002</v>
      </c>
      <c r="H129" s="14" t="s">
        <v>409</v>
      </c>
    </row>
    <row r="130" spans="1:8" ht="20.100000000000001" customHeight="1">
      <c r="A130" s="10" t="s">
        <v>294</v>
      </c>
      <c r="B130" s="10" t="s">
        <v>295</v>
      </c>
      <c r="C130" s="11" t="s">
        <v>259</v>
      </c>
      <c r="D130" s="12" t="s">
        <v>293</v>
      </c>
      <c r="E130" s="10">
        <v>134.16999999999999</v>
      </c>
      <c r="F130" s="10">
        <f>VLOOKUP(A130,[1]Sheet1!$A$1:$B$175,2,0)</f>
        <v>76.8</v>
      </c>
      <c r="G130" s="17">
        <f t="shared" si="4"/>
        <v>71.942499999999995</v>
      </c>
      <c r="H130" s="14" t="s">
        <v>409</v>
      </c>
    </row>
    <row r="131" spans="1:8" ht="20.100000000000001" customHeight="1">
      <c r="A131" s="10" t="s">
        <v>304</v>
      </c>
      <c r="B131" s="10" t="s">
        <v>305</v>
      </c>
      <c r="C131" s="11" t="s">
        <v>259</v>
      </c>
      <c r="D131" s="12" t="s">
        <v>293</v>
      </c>
      <c r="E131" s="10">
        <v>123.17</v>
      </c>
      <c r="F131" s="10">
        <f>VLOOKUP(A131,[1]Sheet1!$A$1:$B$175,2,0)</f>
        <v>80.2</v>
      </c>
      <c r="G131" s="17">
        <f t="shared" si="4"/>
        <v>70.892499999999998</v>
      </c>
      <c r="H131" s="14" t="s">
        <v>409</v>
      </c>
    </row>
    <row r="132" spans="1:8" ht="20.100000000000001" customHeight="1">
      <c r="A132" s="10" t="s">
        <v>322</v>
      </c>
      <c r="B132" s="10" t="s">
        <v>323</v>
      </c>
      <c r="C132" s="11" t="s">
        <v>259</v>
      </c>
      <c r="D132" s="12" t="s">
        <v>293</v>
      </c>
      <c r="E132" s="10">
        <v>113</v>
      </c>
      <c r="F132" s="10">
        <f>VLOOKUP(A132,[1]Sheet1!$A$1:$B$175,2,0)</f>
        <v>83.8</v>
      </c>
      <c r="G132" s="17">
        <f t="shared" si="4"/>
        <v>70.150000000000006</v>
      </c>
      <c r="H132" s="14" t="s">
        <v>409</v>
      </c>
    </row>
    <row r="133" spans="1:8" ht="20.100000000000001" customHeight="1">
      <c r="A133" s="10" t="s">
        <v>310</v>
      </c>
      <c r="B133" s="10" t="s">
        <v>311</v>
      </c>
      <c r="C133" s="11" t="s">
        <v>259</v>
      </c>
      <c r="D133" s="12" t="s">
        <v>293</v>
      </c>
      <c r="E133" s="10">
        <v>119.83</v>
      </c>
      <c r="F133" s="10">
        <f>VLOOKUP(A133,[1]Sheet1!$A$1:$B$175,2,0)</f>
        <v>80</v>
      </c>
      <c r="G133" s="17">
        <f t="shared" si="4"/>
        <v>69.957499999999996</v>
      </c>
      <c r="H133" s="14" t="s">
        <v>409</v>
      </c>
    </row>
    <row r="134" spans="1:8" ht="20.100000000000001" customHeight="1">
      <c r="A134" s="10" t="s">
        <v>302</v>
      </c>
      <c r="B134" s="10" t="s">
        <v>303</v>
      </c>
      <c r="C134" s="11" t="s">
        <v>259</v>
      </c>
      <c r="D134" s="12" t="s">
        <v>293</v>
      </c>
      <c r="E134" s="10">
        <v>124.83</v>
      </c>
      <c r="F134" s="10">
        <f>VLOOKUP(A134,[1]Sheet1!$A$1:$B$175,2,0)</f>
        <v>75.2</v>
      </c>
      <c r="G134" s="17">
        <f t="shared" si="4"/>
        <v>68.807500000000005</v>
      </c>
      <c r="H134" s="14" t="s">
        <v>409</v>
      </c>
    </row>
    <row r="135" spans="1:8" ht="20.100000000000001" customHeight="1">
      <c r="A135" s="10" t="s">
        <v>314</v>
      </c>
      <c r="B135" s="10" t="s">
        <v>315</v>
      </c>
      <c r="C135" s="11" t="s">
        <v>259</v>
      </c>
      <c r="D135" s="12" t="s">
        <v>293</v>
      </c>
      <c r="E135" s="10">
        <v>116.83</v>
      </c>
      <c r="F135" s="10">
        <f>VLOOKUP(A135,[1]Sheet1!$A$1:$B$175,2,0)</f>
        <v>78.2</v>
      </c>
      <c r="G135" s="17">
        <f t="shared" si="4"/>
        <v>68.307500000000005</v>
      </c>
      <c r="H135" s="14" t="s">
        <v>409</v>
      </c>
    </row>
    <row r="136" spans="1:8" ht="20.100000000000001" customHeight="1">
      <c r="A136" s="10" t="s">
        <v>312</v>
      </c>
      <c r="B136" s="10" t="s">
        <v>313</v>
      </c>
      <c r="C136" s="11" t="s">
        <v>259</v>
      </c>
      <c r="D136" s="12" t="s">
        <v>293</v>
      </c>
      <c r="E136" s="10">
        <v>117.67</v>
      </c>
      <c r="F136" s="10">
        <f>VLOOKUP(A136,[1]Sheet1!$A$1:$B$175,2,0)</f>
        <v>75.2</v>
      </c>
      <c r="G136" s="17">
        <f t="shared" si="4"/>
        <v>67.017499999999998</v>
      </c>
      <c r="H136" s="14" t="s">
        <v>409</v>
      </c>
    </row>
    <row r="137" spans="1:8" ht="20.100000000000001" customHeight="1">
      <c r="A137" s="10" t="s">
        <v>306</v>
      </c>
      <c r="B137" s="10" t="s">
        <v>307</v>
      </c>
      <c r="C137" s="11" t="s">
        <v>259</v>
      </c>
      <c r="D137" s="12" t="s">
        <v>293</v>
      </c>
      <c r="E137" s="10">
        <v>121.67</v>
      </c>
      <c r="F137" s="10">
        <f>VLOOKUP(A137,[1]Sheet1!$A$1:$B$175,2,0)</f>
        <v>72.8</v>
      </c>
      <c r="G137" s="17">
        <f t="shared" si="4"/>
        <v>66.817499999999995</v>
      </c>
      <c r="H137" s="14" t="s">
        <v>409</v>
      </c>
    </row>
    <row r="138" spans="1:8" ht="20.100000000000001" customHeight="1">
      <c r="A138" s="10" t="s">
        <v>308</v>
      </c>
      <c r="B138" s="10" t="s">
        <v>309</v>
      </c>
      <c r="C138" s="11" t="s">
        <v>259</v>
      </c>
      <c r="D138" s="12" t="s">
        <v>293</v>
      </c>
      <c r="E138" s="10">
        <v>121.33</v>
      </c>
      <c r="F138" s="10">
        <f>VLOOKUP(A138,[1]Sheet1!$A$1:$B$175,2,0)</f>
        <v>71</v>
      </c>
      <c r="G138" s="17">
        <f t="shared" si="4"/>
        <v>65.832499999999996</v>
      </c>
      <c r="H138" s="14" t="s">
        <v>409</v>
      </c>
    </row>
    <row r="139" spans="1:8" ht="20.100000000000001" customHeight="1">
      <c r="A139" s="10" t="s">
        <v>320</v>
      </c>
      <c r="B139" s="10" t="s">
        <v>321</v>
      </c>
      <c r="C139" s="11" t="s">
        <v>259</v>
      </c>
      <c r="D139" s="12" t="s">
        <v>293</v>
      </c>
      <c r="E139" s="10">
        <v>113.67</v>
      </c>
      <c r="F139" s="10">
        <f>VLOOKUP(A139,[1]Sheet1!$A$1:$B$175,2,0)</f>
        <v>73.8</v>
      </c>
      <c r="G139" s="17">
        <f t="shared" si="4"/>
        <v>65.317499999999995</v>
      </c>
      <c r="H139" s="14" t="s">
        <v>409</v>
      </c>
    </row>
    <row r="140" spans="1:8" ht="20.100000000000001" customHeight="1">
      <c r="A140" s="10" t="s">
        <v>328</v>
      </c>
      <c r="B140" s="10" t="s">
        <v>329</v>
      </c>
      <c r="C140" s="11" t="s">
        <v>259</v>
      </c>
      <c r="D140" s="12" t="s">
        <v>293</v>
      </c>
      <c r="E140" s="10">
        <v>106.67</v>
      </c>
      <c r="F140" s="10">
        <f>VLOOKUP(A140,[1]Sheet1!$A$1:$B$175,2,0)</f>
        <v>75.2</v>
      </c>
      <c r="G140" s="17">
        <f t="shared" si="4"/>
        <v>64.267499999999998</v>
      </c>
      <c r="H140" s="14" t="s">
        <v>409</v>
      </c>
    </row>
    <row r="141" spans="1:8" ht="20.100000000000001" customHeight="1">
      <c r="A141" s="10" t="s">
        <v>324</v>
      </c>
      <c r="B141" s="10" t="s">
        <v>325</v>
      </c>
      <c r="C141" s="11" t="s">
        <v>259</v>
      </c>
      <c r="D141" s="12" t="s">
        <v>293</v>
      </c>
      <c r="E141" s="10">
        <v>111.5</v>
      </c>
      <c r="F141" s="10">
        <f>VLOOKUP(A141,[1]Sheet1!$A$1:$B$175,2,0)</f>
        <v>71</v>
      </c>
      <c r="G141" s="17">
        <f t="shared" si="4"/>
        <v>63.375</v>
      </c>
      <c r="H141" s="14" t="s">
        <v>409</v>
      </c>
    </row>
    <row r="142" spans="1:8" ht="20.100000000000001" customHeight="1">
      <c r="A142" s="10" t="s">
        <v>326</v>
      </c>
      <c r="B142" s="10" t="s">
        <v>327</v>
      </c>
      <c r="C142" s="11" t="s">
        <v>259</v>
      </c>
      <c r="D142" s="12" t="s">
        <v>293</v>
      </c>
      <c r="E142" s="10">
        <v>111.5</v>
      </c>
      <c r="F142" s="10">
        <f>VLOOKUP(A142,[1]Sheet1!$A$1:$B$175,2,0)</f>
        <v>71</v>
      </c>
      <c r="G142" s="17">
        <f t="shared" si="4"/>
        <v>63.375</v>
      </c>
      <c r="H142" s="14" t="s">
        <v>409</v>
      </c>
    </row>
    <row r="143" spans="1:8" ht="20.100000000000001" customHeight="1">
      <c r="A143" s="10" t="s">
        <v>318</v>
      </c>
      <c r="B143" s="10" t="s">
        <v>319</v>
      </c>
      <c r="C143" s="11" t="s">
        <v>259</v>
      </c>
      <c r="D143" s="12" t="s">
        <v>293</v>
      </c>
      <c r="E143" s="10">
        <v>115.83</v>
      </c>
      <c r="F143" s="10">
        <f>VLOOKUP(A143,[1]Sheet1!$A$1:$B$175,2,0)</f>
        <v>67.400000000000006</v>
      </c>
      <c r="G143" s="17">
        <f t="shared" si="4"/>
        <v>62.657499999999999</v>
      </c>
      <c r="H143" s="14" t="s">
        <v>409</v>
      </c>
    </row>
    <row r="144" spans="1:8" ht="20.100000000000001" customHeight="1">
      <c r="A144" s="10" t="s">
        <v>330</v>
      </c>
      <c r="B144" s="10" t="s">
        <v>331</v>
      </c>
      <c r="C144" s="11" t="s">
        <v>259</v>
      </c>
      <c r="D144" s="12" t="s">
        <v>293</v>
      </c>
      <c r="E144" s="10">
        <v>96.67</v>
      </c>
      <c r="F144" s="10">
        <f>VLOOKUP(A144,[1]Sheet1!$A$1:$B$175,2,0)</f>
        <v>75.2</v>
      </c>
      <c r="G144" s="17">
        <f t="shared" si="4"/>
        <v>61.767499999999998</v>
      </c>
      <c r="H144" s="14" t="s">
        <v>409</v>
      </c>
    </row>
    <row r="145" spans="1:8" ht="20.100000000000001" customHeight="1">
      <c r="A145" s="10" t="s">
        <v>332</v>
      </c>
      <c r="B145" s="10" t="s">
        <v>333</v>
      </c>
      <c r="C145" s="11" t="s">
        <v>259</v>
      </c>
      <c r="D145" s="12" t="s">
        <v>334</v>
      </c>
      <c r="E145" s="10">
        <v>136.83000000000001</v>
      </c>
      <c r="F145" s="10">
        <f>VLOOKUP(A145,[1]Sheet1!$A$1:$B$175,2,0)</f>
        <v>85</v>
      </c>
      <c r="G145" s="17">
        <f t="shared" si="4"/>
        <v>76.70750000000001</v>
      </c>
      <c r="H145" s="14" t="s">
        <v>409</v>
      </c>
    </row>
    <row r="146" spans="1:8" ht="20.100000000000001" customHeight="1">
      <c r="A146" s="10" t="s">
        <v>335</v>
      </c>
      <c r="B146" s="10" t="s">
        <v>336</v>
      </c>
      <c r="C146" s="11" t="s">
        <v>259</v>
      </c>
      <c r="D146" s="12" t="s">
        <v>334</v>
      </c>
      <c r="E146" s="10">
        <v>130.83000000000001</v>
      </c>
      <c r="F146" s="10">
        <f>VLOOKUP(A146,[1]Sheet1!$A$1:$B$175,2,0)</f>
        <v>84.6</v>
      </c>
      <c r="G146" s="17">
        <f t="shared" si="4"/>
        <v>75.007499999999993</v>
      </c>
      <c r="H146" s="14" t="s">
        <v>409</v>
      </c>
    </row>
    <row r="147" spans="1:8" ht="20.100000000000001" customHeight="1">
      <c r="A147" s="10" t="s">
        <v>337</v>
      </c>
      <c r="B147" s="10" t="s">
        <v>338</v>
      </c>
      <c r="C147" s="11" t="s">
        <v>259</v>
      </c>
      <c r="D147" s="12" t="s">
        <v>334</v>
      </c>
      <c r="E147" s="10">
        <v>128.83000000000001</v>
      </c>
      <c r="F147" s="10">
        <f>VLOOKUP(A147,[1]Sheet1!$A$1:$B$175,2,0)</f>
        <v>75</v>
      </c>
      <c r="G147" s="17">
        <f t="shared" si="4"/>
        <v>69.70750000000001</v>
      </c>
      <c r="H147" s="14" t="s">
        <v>409</v>
      </c>
    </row>
    <row r="148" spans="1:8" ht="20.100000000000001" customHeight="1">
      <c r="A148" s="10" t="s">
        <v>339</v>
      </c>
      <c r="B148" s="10" t="s">
        <v>340</v>
      </c>
      <c r="C148" s="11" t="s">
        <v>259</v>
      </c>
      <c r="D148" s="12" t="s">
        <v>334</v>
      </c>
      <c r="E148" s="10">
        <v>119.33</v>
      </c>
      <c r="F148" s="10">
        <f>VLOOKUP(A148,[1]Sheet1!$A$1:$B$175,2,0)</f>
        <v>72.8</v>
      </c>
      <c r="G148" s="17">
        <f t="shared" si="4"/>
        <v>66.232500000000002</v>
      </c>
      <c r="H148" s="14" t="s">
        <v>409</v>
      </c>
    </row>
    <row r="149" spans="1:8" ht="20.100000000000001" customHeight="1">
      <c r="A149" s="10" t="s">
        <v>341</v>
      </c>
      <c r="B149" s="10" t="s">
        <v>342</v>
      </c>
      <c r="C149" s="11" t="s">
        <v>259</v>
      </c>
      <c r="D149" s="12" t="s">
        <v>334</v>
      </c>
      <c r="E149" s="10">
        <v>117.33</v>
      </c>
      <c r="F149" s="10">
        <f>VLOOKUP(A149,[1]Sheet1!$A$1:$B$175,2,0)</f>
        <v>72.400000000000006</v>
      </c>
      <c r="G149" s="17">
        <f t="shared" si="4"/>
        <v>65.532499999999999</v>
      </c>
      <c r="H149" s="14" t="s">
        <v>409</v>
      </c>
    </row>
    <row r="150" spans="1:8" ht="20.100000000000001" customHeight="1">
      <c r="A150" s="10" t="s">
        <v>343</v>
      </c>
      <c r="B150" s="10" t="s">
        <v>344</v>
      </c>
      <c r="C150" s="11" t="s">
        <v>259</v>
      </c>
      <c r="D150" s="12" t="s">
        <v>334</v>
      </c>
      <c r="E150" s="10">
        <v>115.33</v>
      </c>
      <c r="F150" s="10">
        <f>VLOOKUP(A150,[1]Sheet1!$A$1:$B$175,2,0)</f>
        <v>71.599999999999994</v>
      </c>
      <c r="G150" s="17">
        <f t="shared" si="4"/>
        <v>64.632499999999993</v>
      </c>
      <c r="H150" s="14" t="s">
        <v>409</v>
      </c>
    </row>
    <row r="151" spans="1:8" ht="20.100000000000001" customHeight="1">
      <c r="A151" s="10" t="s">
        <v>347</v>
      </c>
      <c r="B151" s="10" t="s">
        <v>348</v>
      </c>
      <c r="C151" s="11" t="s">
        <v>259</v>
      </c>
      <c r="D151" s="12" t="s">
        <v>334</v>
      </c>
      <c r="E151" s="10">
        <v>102.5</v>
      </c>
      <c r="F151" s="10">
        <f>VLOOKUP(A151,[1]Sheet1!$A$1:$B$175,2,0)</f>
        <v>73.400000000000006</v>
      </c>
      <c r="G151" s="17">
        <f t="shared" si="4"/>
        <v>62.325000000000003</v>
      </c>
      <c r="H151" s="14" t="s">
        <v>409</v>
      </c>
    </row>
    <row r="152" spans="1:8" ht="20.100000000000001" customHeight="1">
      <c r="A152" s="10" t="s">
        <v>345</v>
      </c>
      <c r="B152" s="10" t="s">
        <v>346</v>
      </c>
      <c r="C152" s="11" t="s">
        <v>259</v>
      </c>
      <c r="D152" s="12" t="s">
        <v>334</v>
      </c>
      <c r="E152" s="10">
        <v>103.33</v>
      </c>
      <c r="F152" s="10">
        <f>VLOOKUP(A152,[1]Sheet1!$A$1:$B$175,2,0)</f>
        <v>68.400000000000006</v>
      </c>
      <c r="G152" s="17">
        <f t="shared" si="4"/>
        <v>60.032499999999999</v>
      </c>
      <c r="H152" s="14" t="s">
        <v>409</v>
      </c>
    </row>
    <row r="153" spans="1:8" ht="20.100000000000001" customHeight="1">
      <c r="A153" s="10" t="s">
        <v>349</v>
      </c>
      <c r="B153" s="10" t="s">
        <v>350</v>
      </c>
      <c r="C153" s="11" t="s">
        <v>259</v>
      </c>
      <c r="D153" s="12" t="s">
        <v>334</v>
      </c>
      <c r="E153" s="10">
        <v>100.83</v>
      </c>
      <c r="F153" s="10">
        <f>VLOOKUP(A153,[1]Sheet1!$A$1:$B$175,2,0)</f>
        <v>65</v>
      </c>
      <c r="G153" s="17">
        <f t="shared" si="4"/>
        <v>57.707499999999996</v>
      </c>
      <c r="H153" s="14" t="s">
        <v>409</v>
      </c>
    </row>
    <row r="154" spans="1:8" ht="20.100000000000001" customHeight="1">
      <c r="A154" s="10" t="s">
        <v>351</v>
      </c>
      <c r="B154" s="10" t="s">
        <v>352</v>
      </c>
      <c r="C154" s="11" t="s">
        <v>259</v>
      </c>
      <c r="D154" s="12" t="s">
        <v>353</v>
      </c>
      <c r="E154" s="10">
        <v>151.66999999999999</v>
      </c>
      <c r="F154" s="10">
        <f>VLOOKUP(A154,[1]Sheet1!$A$1:$B$175,2,0)</f>
        <v>76</v>
      </c>
      <c r="G154" s="17">
        <f t="shared" ref="G154:G185" si="5">E154/4+F154/2</f>
        <v>75.91749999999999</v>
      </c>
      <c r="H154" s="14" t="s">
        <v>409</v>
      </c>
    </row>
    <row r="155" spans="1:8" ht="20.100000000000001" customHeight="1">
      <c r="A155" s="10" t="s">
        <v>354</v>
      </c>
      <c r="B155" s="10" t="s">
        <v>355</v>
      </c>
      <c r="C155" s="11" t="s">
        <v>259</v>
      </c>
      <c r="D155" s="12" t="s">
        <v>353</v>
      </c>
      <c r="E155" s="10">
        <v>140.83000000000001</v>
      </c>
      <c r="F155" s="10">
        <f>VLOOKUP(A155,[1]Sheet1!$A$1:$B$175,2,0)</f>
        <v>76.599999999999994</v>
      </c>
      <c r="G155" s="17">
        <f t="shared" si="5"/>
        <v>73.507499999999993</v>
      </c>
      <c r="H155" s="14" t="s">
        <v>409</v>
      </c>
    </row>
    <row r="156" spans="1:8" ht="20.100000000000001" customHeight="1">
      <c r="A156" s="10" t="s">
        <v>356</v>
      </c>
      <c r="B156" s="10" t="s">
        <v>357</v>
      </c>
      <c r="C156" s="11" t="s">
        <v>259</v>
      </c>
      <c r="D156" s="12" t="s">
        <v>353</v>
      </c>
      <c r="E156" s="10">
        <v>123.33</v>
      </c>
      <c r="F156" s="10">
        <f>VLOOKUP(A156,[1]Sheet1!$A$1:$B$175,2,0)</f>
        <v>76.8</v>
      </c>
      <c r="G156" s="17">
        <f t="shared" si="5"/>
        <v>69.232500000000002</v>
      </c>
      <c r="H156" s="14" t="s">
        <v>409</v>
      </c>
    </row>
    <row r="157" spans="1:8" ht="20.100000000000001" customHeight="1">
      <c r="A157" s="10" t="s">
        <v>362</v>
      </c>
      <c r="B157" s="10" t="s">
        <v>363</v>
      </c>
      <c r="C157" s="11" t="s">
        <v>259</v>
      </c>
      <c r="D157" s="12" t="s">
        <v>353</v>
      </c>
      <c r="E157" s="10">
        <v>109.5</v>
      </c>
      <c r="F157" s="10">
        <f>VLOOKUP(A157,[1]Sheet1!$A$1:$B$175,2,0)</f>
        <v>79.2</v>
      </c>
      <c r="G157" s="17">
        <f t="shared" si="5"/>
        <v>66.974999999999994</v>
      </c>
      <c r="H157" s="14" t="s">
        <v>409</v>
      </c>
    </row>
    <row r="158" spans="1:8" ht="20.100000000000001" customHeight="1">
      <c r="A158" s="10" t="s">
        <v>360</v>
      </c>
      <c r="B158" s="10" t="s">
        <v>361</v>
      </c>
      <c r="C158" s="11" t="s">
        <v>259</v>
      </c>
      <c r="D158" s="12" t="s">
        <v>353</v>
      </c>
      <c r="E158" s="10">
        <v>114.67</v>
      </c>
      <c r="F158" s="10">
        <f>VLOOKUP(A158,[1]Sheet1!$A$1:$B$175,2,0)</f>
        <v>74.400000000000006</v>
      </c>
      <c r="G158" s="17">
        <f t="shared" si="5"/>
        <v>65.867500000000007</v>
      </c>
      <c r="H158" s="14" t="s">
        <v>409</v>
      </c>
    </row>
    <row r="159" spans="1:8" ht="20.100000000000001" customHeight="1">
      <c r="A159" s="10" t="s">
        <v>358</v>
      </c>
      <c r="B159" s="10" t="s">
        <v>359</v>
      </c>
      <c r="C159" s="11" t="s">
        <v>259</v>
      </c>
      <c r="D159" s="12" t="s">
        <v>353</v>
      </c>
      <c r="E159" s="10">
        <v>116</v>
      </c>
      <c r="F159" s="10">
        <f>VLOOKUP(A159,[1]Sheet1!$A$1:$B$175,2,0)</f>
        <v>71</v>
      </c>
      <c r="G159" s="17">
        <f t="shared" si="5"/>
        <v>64.5</v>
      </c>
      <c r="H159" s="14" t="s">
        <v>409</v>
      </c>
    </row>
    <row r="160" spans="1:8" ht="20.100000000000001" customHeight="1">
      <c r="A160" s="10" t="s">
        <v>364</v>
      </c>
      <c r="B160" s="10" t="s">
        <v>365</v>
      </c>
      <c r="C160" s="11" t="s">
        <v>259</v>
      </c>
      <c r="D160" s="12" t="s">
        <v>353</v>
      </c>
      <c r="E160" s="10">
        <v>104.17</v>
      </c>
      <c r="F160" s="10">
        <f>VLOOKUP(A160,[1]Sheet1!$A$1:$B$175,2,0)</f>
        <v>69.599999999999994</v>
      </c>
      <c r="G160" s="17">
        <f t="shared" si="5"/>
        <v>60.842500000000001</v>
      </c>
      <c r="H160" s="14" t="s">
        <v>409</v>
      </c>
    </row>
    <row r="161" spans="1:8" ht="20.100000000000001" customHeight="1">
      <c r="A161" s="10" t="s">
        <v>369</v>
      </c>
      <c r="B161" s="10" t="s">
        <v>370</v>
      </c>
      <c r="C161" s="11" t="s">
        <v>259</v>
      </c>
      <c r="D161" s="12" t="s">
        <v>368</v>
      </c>
      <c r="E161" s="10">
        <v>128.16999999999999</v>
      </c>
      <c r="F161" s="10">
        <f>VLOOKUP(A161,[1]Sheet1!$A$1:$B$175,2,0)</f>
        <v>76</v>
      </c>
      <c r="G161" s="17">
        <f t="shared" si="5"/>
        <v>70.04249999999999</v>
      </c>
      <c r="H161" s="14" t="s">
        <v>409</v>
      </c>
    </row>
    <row r="162" spans="1:8" ht="20.100000000000001" customHeight="1">
      <c r="A162" s="10" t="s">
        <v>375</v>
      </c>
      <c r="B162" s="10" t="s">
        <v>376</v>
      </c>
      <c r="C162" s="11" t="s">
        <v>259</v>
      </c>
      <c r="D162" s="12" t="s">
        <v>368</v>
      </c>
      <c r="E162" s="10">
        <v>118.5</v>
      </c>
      <c r="F162" s="10">
        <f>VLOOKUP(A162,[1]Sheet1!$A$1:$B$175,2,0)</f>
        <v>77.8</v>
      </c>
      <c r="G162" s="17">
        <f t="shared" si="5"/>
        <v>68.525000000000006</v>
      </c>
      <c r="H162" s="14" t="s">
        <v>409</v>
      </c>
    </row>
    <row r="163" spans="1:8" ht="20.100000000000001" customHeight="1">
      <c r="A163" s="10" t="s">
        <v>366</v>
      </c>
      <c r="B163" s="10" t="s">
        <v>367</v>
      </c>
      <c r="C163" s="11" t="s">
        <v>259</v>
      </c>
      <c r="D163" s="12" t="s">
        <v>368</v>
      </c>
      <c r="E163" s="10">
        <v>130.33000000000001</v>
      </c>
      <c r="F163" s="10">
        <f>VLOOKUP(A163,[1]Sheet1!$A$1:$B$175,2,0)</f>
        <v>71.2</v>
      </c>
      <c r="G163" s="17">
        <f t="shared" si="5"/>
        <v>68.182500000000005</v>
      </c>
      <c r="H163" s="14" t="s">
        <v>409</v>
      </c>
    </row>
    <row r="164" spans="1:8" ht="20.100000000000001" customHeight="1">
      <c r="A164" s="10" t="s">
        <v>377</v>
      </c>
      <c r="B164" s="10" t="s">
        <v>378</v>
      </c>
      <c r="C164" s="11" t="s">
        <v>259</v>
      </c>
      <c r="D164" s="12" t="s">
        <v>368</v>
      </c>
      <c r="E164" s="10">
        <v>115.83</v>
      </c>
      <c r="F164" s="10">
        <f>VLOOKUP(A164,[1]Sheet1!$A$1:$B$175,2,0)</f>
        <v>77.599999999999994</v>
      </c>
      <c r="G164" s="17">
        <f t="shared" si="5"/>
        <v>67.757499999999993</v>
      </c>
      <c r="H164" s="14" t="s">
        <v>409</v>
      </c>
    </row>
    <row r="165" spans="1:8" ht="20.100000000000001" customHeight="1">
      <c r="A165" s="10" t="s">
        <v>379</v>
      </c>
      <c r="B165" s="10" t="s">
        <v>380</v>
      </c>
      <c r="C165" s="11" t="s">
        <v>259</v>
      </c>
      <c r="D165" s="12" t="s">
        <v>368</v>
      </c>
      <c r="E165" s="10">
        <v>110.5</v>
      </c>
      <c r="F165" s="10">
        <f>VLOOKUP(A165,[1]Sheet1!$A$1:$B$175,2,0)</f>
        <v>77.400000000000006</v>
      </c>
      <c r="G165" s="17">
        <f t="shared" si="5"/>
        <v>66.325000000000003</v>
      </c>
      <c r="H165" s="14" t="s">
        <v>409</v>
      </c>
    </row>
    <row r="166" spans="1:8" ht="20.100000000000001" customHeight="1">
      <c r="A166" s="10" t="s">
        <v>371</v>
      </c>
      <c r="B166" s="10" t="s">
        <v>372</v>
      </c>
      <c r="C166" s="11" t="s">
        <v>259</v>
      </c>
      <c r="D166" s="12" t="s">
        <v>368</v>
      </c>
      <c r="E166" s="10">
        <v>121.33</v>
      </c>
      <c r="F166" s="10">
        <f>VLOOKUP(A166,[1]Sheet1!$A$1:$B$175,2,0)</f>
        <v>70.2</v>
      </c>
      <c r="G166" s="17">
        <f t="shared" si="5"/>
        <v>65.432500000000005</v>
      </c>
      <c r="H166" s="14" t="s">
        <v>409</v>
      </c>
    </row>
    <row r="167" spans="1:8" ht="20.100000000000001" customHeight="1">
      <c r="A167" s="10" t="s">
        <v>373</v>
      </c>
      <c r="B167" s="10" t="s">
        <v>374</v>
      </c>
      <c r="C167" s="11" t="s">
        <v>259</v>
      </c>
      <c r="D167" s="12" t="s">
        <v>368</v>
      </c>
      <c r="E167" s="10">
        <v>119.33</v>
      </c>
      <c r="F167" s="10">
        <f>VLOOKUP(A167,[1]Sheet1!$A$1:$B$175,2,0)</f>
        <v>68.599999999999994</v>
      </c>
      <c r="G167" s="17">
        <f t="shared" si="5"/>
        <v>64.132499999999993</v>
      </c>
      <c r="H167" s="14" t="s">
        <v>409</v>
      </c>
    </row>
    <row r="168" spans="1:8" ht="20.100000000000001" customHeight="1">
      <c r="A168" s="10" t="s">
        <v>384</v>
      </c>
      <c r="B168" s="10" t="s">
        <v>385</v>
      </c>
      <c r="C168" s="11" t="s">
        <v>259</v>
      </c>
      <c r="D168" s="12" t="s">
        <v>383</v>
      </c>
      <c r="E168" s="10">
        <v>138.83000000000001</v>
      </c>
      <c r="F168" s="10">
        <f>VLOOKUP(A168,[1]Sheet1!$A$1:$B$175,2,0)</f>
        <v>87.2</v>
      </c>
      <c r="G168" s="17">
        <f t="shared" si="5"/>
        <v>78.307500000000005</v>
      </c>
      <c r="H168" s="14" t="s">
        <v>409</v>
      </c>
    </row>
    <row r="169" spans="1:8" ht="20.100000000000001" customHeight="1">
      <c r="A169" s="10" t="s">
        <v>381</v>
      </c>
      <c r="B169" s="10" t="s">
        <v>382</v>
      </c>
      <c r="C169" s="11" t="s">
        <v>259</v>
      </c>
      <c r="D169" s="12" t="s">
        <v>383</v>
      </c>
      <c r="E169" s="10">
        <v>139.83000000000001</v>
      </c>
      <c r="F169" s="10">
        <f>VLOOKUP(A169,[1]Sheet1!$A$1:$B$175,2,0)</f>
        <v>82.6</v>
      </c>
      <c r="G169" s="17">
        <f t="shared" si="5"/>
        <v>76.257499999999993</v>
      </c>
      <c r="H169" s="14" t="s">
        <v>409</v>
      </c>
    </row>
    <row r="170" spans="1:8" ht="20.100000000000001" customHeight="1">
      <c r="A170" s="10" t="s">
        <v>388</v>
      </c>
      <c r="B170" s="10" t="s">
        <v>389</v>
      </c>
      <c r="C170" s="11" t="s">
        <v>259</v>
      </c>
      <c r="D170" s="12" t="s">
        <v>383</v>
      </c>
      <c r="E170" s="10">
        <v>135.83000000000001</v>
      </c>
      <c r="F170" s="10">
        <f>VLOOKUP(A170,[1]Sheet1!$A$1:$B$175,2,0)</f>
        <v>83</v>
      </c>
      <c r="G170" s="17">
        <f t="shared" si="5"/>
        <v>75.45750000000001</v>
      </c>
      <c r="H170" s="14" t="s">
        <v>409</v>
      </c>
    </row>
    <row r="171" spans="1:8" ht="20.100000000000001" customHeight="1">
      <c r="A171" s="10" t="s">
        <v>390</v>
      </c>
      <c r="B171" s="10" t="s">
        <v>391</v>
      </c>
      <c r="C171" s="11" t="s">
        <v>259</v>
      </c>
      <c r="D171" s="12" t="s">
        <v>383</v>
      </c>
      <c r="E171" s="10">
        <v>134.16999999999999</v>
      </c>
      <c r="F171" s="10">
        <f>VLOOKUP(A171,[1]Sheet1!$A$1:$B$175,2,0)</f>
        <v>79</v>
      </c>
      <c r="G171" s="17">
        <f t="shared" si="5"/>
        <v>73.04249999999999</v>
      </c>
      <c r="H171" s="14" t="s">
        <v>409</v>
      </c>
    </row>
    <row r="172" spans="1:8" ht="20.100000000000001" customHeight="1">
      <c r="A172" s="10" t="s">
        <v>386</v>
      </c>
      <c r="B172" s="10" t="s">
        <v>387</v>
      </c>
      <c r="C172" s="11" t="s">
        <v>259</v>
      </c>
      <c r="D172" s="12" t="s">
        <v>383</v>
      </c>
      <c r="E172" s="10">
        <v>137.83000000000001</v>
      </c>
      <c r="F172" s="10">
        <f>VLOOKUP(A172,[1]Sheet1!$A$1:$B$175,2,0)</f>
        <v>76.8</v>
      </c>
      <c r="G172" s="17">
        <f t="shared" si="5"/>
        <v>72.857500000000002</v>
      </c>
      <c r="H172" s="14" t="s">
        <v>409</v>
      </c>
    </row>
    <row r="173" spans="1:8" ht="20.100000000000001" customHeight="1">
      <c r="A173" s="10" t="s">
        <v>398</v>
      </c>
      <c r="B173" s="10" t="s">
        <v>399</v>
      </c>
      <c r="C173" s="11" t="s">
        <v>259</v>
      </c>
      <c r="D173" s="12" t="s">
        <v>383</v>
      </c>
      <c r="E173" s="10">
        <v>121.33</v>
      </c>
      <c r="F173" s="10">
        <f>VLOOKUP(A173,[1]Sheet1!$A$1:$B$175,2,0)</f>
        <v>84</v>
      </c>
      <c r="G173" s="17">
        <f t="shared" si="5"/>
        <v>72.332499999999996</v>
      </c>
      <c r="H173" s="14" t="s">
        <v>409</v>
      </c>
    </row>
    <row r="174" spans="1:8" ht="20.100000000000001" customHeight="1">
      <c r="A174" s="10" t="s">
        <v>396</v>
      </c>
      <c r="B174" s="10" t="s">
        <v>397</v>
      </c>
      <c r="C174" s="11" t="s">
        <v>259</v>
      </c>
      <c r="D174" s="12" t="s">
        <v>383</v>
      </c>
      <c r="E174" s="10">
        <v>121.67</v>
      </c>
      <c r="F174" s="10">
        <f>VLOOKUP(A174,[1]Sheet1!$A$1:$B$175,2,0)</f>
        <v>82</v>
      </c>
      <c r="G174" s="17">
        <f t="shared" si="5"/>
        <v>71.417500000000004</v>
      </c>
      <c r="H174" s="14" t="s">
        <v>409</v>
      </c>
    </row>
    <row r="175" spans="1:8" ht="20.100000000000001" customHeight="1">
      <c r="A175" s="10" t="s">
        <v>392</v>
      </c>
      <c r="B175" s="10" t="s">
        <v>393</v>
      </c>
      <c r="C175" s="11" t="s">
        <v>259</v>
      </c>
      <c r="D175" s="12" t="s">
        <v>383</v>
      </c>
      <c r="E175" s="10">
        <v>126.5</v>
      </c>
      <c r="F175" s="10">
        <f>VLOOKUP(A175,[1]Sheet1!$A$1:$B$175,2,0)</f>
        <v>79</v>
      </c>
      <c r="G175" s="17">
        <f t="shared" si="5"/>
        <v>71.125</v>
      </c>
      <c r="H175" s="14" t="s">
        <v>409</v>
      </c>
    </row>
    <row r="176" spans="1:8" ht="20.100000000000001" customHeight="1">
      <c r="A176" s="10" t="s">
        <v>394</v>
      </c>
      <c r="B176" s="10" t="s">
        <v>395</v>
      </c>
      <c r="C176" s="11" t="s">
        <v>259</v>
      </c>
      <c r="D176" s="12" t="s">
        <v>383</v>
      </c>
      <c r="E176" s="10">
        <v>121.83</v>
      </c>
      <c r="F176" s="10">
        <f>VLOOKUP(A176,[1]Sheet1!$A$1:$B$175,2,0)</f>
        <v>80.2</v>
      </c>
      <c r="G176" s="17">
        <f t="shared" si="5"/>
        <v>70.557500000000005</v>
      </c>
      <c r="H176" s="14" t="s">
        <v>409</v>
      </c>
    </row>
    <row r="177" spans="1:8" ht="20.100000000000001" customHeight="1">
      <c r="A177" s="10" t="s">
        <v>400</v>
      </c>
      <c r="B177" s="10" t="s">
        <v>401</v>
      </c>
      <c r="C177" s="11" t="s">
        <v>259</v>
      </c>
      <c r="D177" s="12" t="s">
        <v>383</v>
      </c>
      <c r="E177" s="10">
        <v>119</v>
      </c>
      <c r="F177" s="10">
        <f>VLOOKUP(A177,[1]Sheet1!$A$1:$B$175,2,0)</f>
        <v>75.8</v>
      </c>
      <c r="G177" s="17">
        <f t="shared" si="5"/>
        <v>67.650000000000006</v>
      </c>
      <c r="H177" s="14" t="s">
        <v>409</v>
      </c>
    </row>
    <row r="178" spans="1:8" ht="20.100000000000001" customHeight="1">
      <c r="A178" s="10" t="s">
        <v>402</v>
      </c>
      <c r="B178" s="10" t="s">
        <v>403</v>
      </c>
      <c r="C178" s="11" t="s">
        <v>259</v>
      </c>
      <c r="D178" s="12" t="s">
        <v>383</v>
      </c>
      <c r="E178" s="10">
        <v>98</v>
      </c>
      <c r="F178" s="10">
        <f>VLOOKUP(A178,[1]Sheet1!$A$1:$B$175,2,0)</f>
        <v>76.400000000000006</v>
      </c>
      <c r="G178" s="17">
        <f t="shared" si="5"/>
        <v>62.7</v>
      </c>
      <c r="H178" s="14" t="s">
        <v>409</v>
      </c>
    </row>
    <row r="179" spans="1:8" ht="58.5" customHeight="1">
      <c r="A179" s="22" t="s">
        <v>408</v>
      </c>
      <c r="B179" s="22"/>
      <c r="C179" s="22"/>
      <c r="D179" s="22"/>
      <c r="E179" s="22"/>
      <c r="F179" s="22"/>
      <c r="G179" s="22"/>
      <c r="H179" s="22"/>
    </row>
  </sheetData>
  <autoFilter ref="A3:G179"/>
  <mergeCells count="3">
    <mergeCell ref="A1:H1"/>
    <mergeCell ref="A179:H179"/>
    <mergeCell ref="A2:H2"/>
  </mergeCells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面试后成绩汇总表</vt:lpstr>
      <vt:lpstr>面试后成绩汇总表!Print_Titles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陈从军</cp:lastModifiedBy>
  <cp:lastPrinted>2016-06-04T08:13:20Z</cp:lastPrinted>
  <dcterms:created xsi:type="dcterms:W3CDTF">2016-06-02T09:14:00Z</dcterms:created>
  <dcterms:modified xsi:type="dcterms:W3CDTF">2016-06-04T08:28:35Z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